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ssignment\KickStarterAnalysis\"/>
    </mc:Choice>
  </mc:AlternateContent>
  <xr:revisionPtr revIDLastSave="0" documentId="13_ncr:1_{AB90A32B-03E6-4F71-83B1-483CF402664B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Outcomes Based on Goals" sheetId="10" r:id="rId2"/>
    <sheet name="Outcomes on Launch Date" sheetId="15" r:id="rId3"/>
  </sheets>
  <definedNames>
    <definedName name="_xlnm._FilterDatabase" localSheetId="0" hidden="1">Kickstarter!$A$1:$T$1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0" l="1"/>
  <c r="D4" i="10"/>
  <c r="D5" i="10"/>
  <c r="D6" i="10"/>
  <c r="D7" i="10"/>
  <c r="D8" i="10"/>
  <c r="D9" i="10"/>
  <c r="D10" i="10"/>
  <c r="D11" i="10"/>
  <c r="D12" i="10"/>
  <c r="D13" i="10"/>
  <c r="D2" i="10"/>
  <c r="D14" i="10" l="1"/>
  <c r="C13" i="10"/>
  <c r="C12" i="10"/>
  <c r="C11" i="10"/>
  <c r="C10" i="10"/>
  <c r="C9" i="10"/>
  <c r="C8" i="10"/>
  <c r="C7" i="10"/>
  <c r="C6" i="10"/>
  <c r="C4" i="10"/>
  <c r="C5" i="10"/>
  <c r="C3" i="10"/>
  <c r="C2" i="10"/>
  <c r="C14" i="10" l="1"/>
  <c r="B3" i="10"/>
  <c r="B2" i="10"/>
  <c r="B13" i="10"/>
  <c r="B12" i="10"/>
  <c r="B11" i="10"/>
  <c r="B10" i="10"/>
  <c r="B9" i="10"/>
  <c r="B8" i="10"/>
  <c r="B7" i="10"/>
  <c r="B6" i="10"/>
  <c r="B5" i="10"/>
  <c r="B4" i="10"/>
  <c r="B14" i="10" l="1"/>
  <c r="E4" i="10"/>
  <c r="E3" i="10"/>
  <c r="F3" i="10" s="1"/>
  <c r="E7" i="10"/>
  <c r="E8" i="10"/>
  <c r="F8" i="10" s="1"/>
  <c r="E9" i="10"/>
  <c r="F9" i="10" s="1"/>
  <c r="E10" i="10"/>
  <c r="F10" i="10" s="1"/>
  <c r="E5" i="10"/>
  <c r="F5" i="10" s="1"/>
  <c r="E11" i="10"/>
  <c r="F11" i="10" s="1"/>
  <c r="E12" i="10"/>
  <c r="E13" i="10"/>
  <c r="F13" i="10" s="1"/>
  <c r="E6" i="10"/>
  <c r="F6" i="10" s="1"/>
  <c r="E2" i="10"/>
  <c r="F2" i="10" l="1"/>
  <c r="E14" i="10"/>
  <c r="H10" i="10"/>
  <c r="G10" i="10"/>
  <c r="G12" i="10"/>
  <c r="H12" i="10"/>
  <c r="H4" i="10"/>
  <c r="G4" i="10"/>
  <c r="F12" i="10"/>
  <c r="H9" i="10"/>
  <c r="G9" i="10"/>
  <c r="F4" i="10"/>
  <c r="G2" i="10"/>
  <c r="H2" i="10"/>
  <c r="G11" i="10"/>
  <c r="H11" i="10"/>
  <c r="G7" i="10"/>
  <c r="H7" i="10"/>
  <c r="G13" i="10"/>
  <c r="H13" i="10"/>
  <c r="G3" i="10"/>
  <c r="H3" i="10"/>
  <c r="G8" i="10"/>
  <c r="H8" i="10"/>
  <c r="G6" i="10"/>
  <c r="H6" i="10"/>
  <c r="H5" i="10"/>
  <c r="G5" i="10"/>
  <c r="F7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<sst xmlns="http://schemas.openxmlformats.org/spreadsheetml/2006/main" count="32972" uniqueCount="8398">
  <si>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</si>
  <si>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</si>
  <si>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</si>
  <si>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</si>
  <si>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</si>
  <si>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</si>
  <si>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</si>
  <si>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</si>
  <si>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</si>
  <si>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</si>
  <si>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</si>
  <si>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</si>
  <si>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</si>
  <si>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</si>
  <si>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</si>
  <si>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</si>
  <si>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</si>
  <si>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</si>
  <si>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</si>
  <si>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</si>
  <si>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</si>
  <si>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</si>
  <si>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</si>
  <si>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</si>
  <si>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</si>
  <si>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</si>
  <si>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</si>
  <si>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</si>
  <si>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</si>
  <si>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</si>
  <si>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</si>
  <si>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</si>
  <si>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</si>
  <si>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</si>
  <si>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</si>
  <si>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</si>
  <si>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</si>
  <si>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</si>
  <si>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</si>
  <si>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</si>
  <si>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</si>
  <si>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</si>
  <si>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</si>
  <si>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</si>
  <si>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</si>
  <si>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</si>
  <si>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</si>
  <si>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</si>
  <si>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</si>
  <si>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</si>
  <si>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</si>
  <si>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</si>
  <si>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</si>
  <si>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</si>
  <si>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</si>
  <si>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</si>
  <si>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</si>
  <si>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</si>
  <si>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</si>
  <si>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</si>
  <si>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</si>
  <si>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</si>
  <si>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</si>
  <si>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</si>
  <si>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</si>
  <si>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</si>
  <si>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</si>
  <si>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</si>
  <si>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</si>
  <si>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</si>
  <si>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</si>
  <si>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</si>
  <si>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</si>
  <si>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</si>
  <si>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</si>
  <si>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</si>
  <si>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</si>
  <si>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</si>
  <si>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</si>
  <si>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</si>
  <si>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</si>
  <si>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</si>
  <si>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</si>
  <si>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</si>
  <si>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</si>
  <si>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</si>
  <si>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</si>
  <si>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</si>
  <si>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</si>
  <si>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</si>
  <si>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</si>
  <si>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</si>
  <si>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</si>
  <si>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</si>
  <si>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</si>
  <si>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</si>
  <si>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</si>
  <si>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</si>
  <si>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</si>
  <si>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</si>
  <si>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</si>
  <si>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</si>
  <si>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</si>
  <si>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</si>
  <si>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</si>
  <si>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</si>
  <si>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</si>
  <si>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</si>
  <si>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</si>
  <si>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</si>
  <si>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</si>
  <si>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</si>
  <si>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</si>
  <si>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</si>
  <si>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</si>
  <si>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</si>
  <si>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</si>
  <si>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</si>
  <si>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</si>
  <si>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</si>
  <si>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</si>
  <si>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</si>
  <si>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</si>
  <si>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</si>
  <si>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</si>
  <si>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</si>
  <si>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</si>
  <si>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</si>
  <si>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</si>
  <si>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</si>
  <si>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</si>
  <si>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</si>
  <si>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</si>
  <si>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</si>
  <si>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</si>
  <si>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</si>
  <si>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</si>
  <si>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</si>
  <si>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</si>
  <si>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</si>
  <si>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</si>
  <si>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</si>
  <si>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</si>
  <si>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</si>
  <si>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</si>
  <si>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</si>
  <si>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</si>
  <si>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</si>
  <si>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</si>
  <si>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</si>
  <si>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</si>
  <si>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</si>
  <si>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</si>
  <si>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</si>
  <si>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</si>
  <si>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</si>
  <si>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</si>
  <si>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</si>
  <si>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</si>
  <si>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</si>
  <si>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</si>
  <si>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</si>
  <si>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</si>
  <si>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</si>
  <si>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</si>
  <si>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</si>
  <si>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</si>
  <si>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</si>
  <si>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</si>
  <si>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</si>
  <si>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</si>
  <si>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</si>
  <si>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</si>
  <si>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</si>
  <si>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</si>
  <si>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</si>
  <si>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</si>
  <si>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</si>
  <si>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</si>
  <si>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</si>
  <si>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</si>
  <si>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</si>
  <si>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</si>
  <si>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</si>
  <si>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</si>
  <si>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</si>
  <si>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</si>
  <si>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</si>
  <si>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</si>
  <si>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</si>
  <si>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</si>
  <si>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</si>
  <si>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</si>
  <si>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</si>
  <si>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</si>
  <si>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</si>
  <si>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</si>
  <si>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</si>
  <si>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</si>
  <si>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</si>
  <si>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</si>
  <si>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</si>
  <si>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</si>
  <si>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</si>
  <si>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</si>
  <si>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</si>
  <si>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</si>
  <si>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</si>
  <si>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</si>
  <si>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</si>
  <si>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</si>
  <si>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</si>
  <si>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</si>
  <si>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</si>
  <si>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</si>
  <si>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</si>
  <si>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</si>
  <si>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</si>
  <si>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</si>
  <si>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</si>
  <si>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</si>
  <si>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</si>
  <si>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</si>
  <si>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</si>
  <si>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</si>
  <si>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</si>
  <si>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</si>
  <si>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</si>
  <si>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</si>
  <si>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</si>
  <si>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</si>
  <si>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</si>
  <si>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</si>
  <si>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</si>
  <si>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</si>
  <si>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</si>
  <si>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</si>
  <si>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</si>
  <si>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</si>
  <si>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</si>
  <si>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</si>
  <si>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</si>
  <si>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</si>
  <si>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</si>
  <si>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</si>
  <si>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</si>
  <si>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</si>
  <si>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</si>
  <si>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</si>
  <si>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</si>
  <si>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</si>
  <si>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</si>
  <si>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</si>
  <si>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</si>
  <si>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</si>
  <si>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</si>
  <si>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</si>
  <si>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</si>
  <si>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</si>
  <si>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</si>
  <si>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</si>
  <si>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</si>
  <si>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</si>
  <si>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</si>
  <si>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</si>
  <si>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</si>
  <si>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</si>
  <si>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</si>
  <si>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</si>
  <si>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</si>
  <si>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</si>
  <si>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</si>
  <si>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</si>
  <si>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</si>
  <si>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</si>
  <si>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</si>
  <si>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</si>
  <si>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</si>
  <si>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</si>
  <si>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</si>
  <si>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</si>
  <si>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</si>
  <si>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</si>
  <si>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</si>
  <si>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</si>
  <si>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</si>
  <si>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</si>
  <si>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</si>
  <si>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</si>
  <si>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</si>
  <si>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</si>
  <si>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</si>
  <si>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</si>
  <si>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</si>
  <si>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</si>
  <si>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</si>
  <si>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</si>
  <si>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</si>
  <si>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</si>
  <si>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</si>
  <si>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</si>
  <si>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</si>
  <si>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</si>
  <si>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</si>
  <si>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</si>
  <si>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</si>
  <si>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</si>
  <si>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</si>
  <si>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</si>
  <si>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</si>
  <si>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</si>
  <si>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</si>
  <si>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</si>
  <si>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</si>
  <si>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</si>
  <si>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</si>
  <si>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</si>
  <si>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</si>
  <si>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</si>
  <si>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</si>
  <si>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</si>
  <si>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</si>
  <si>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</si>
  <si>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</si>
  <si>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</si>
  <si>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</si>
  <si>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</si>
  <si>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</si>
  <si>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</si>
  <si>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</si>
  <si>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</si>
  <si>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</si>
  <si>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</si>
  <si>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</si>
  <si>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</si>
  <si>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</si>
  <si>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</si>
  <si>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</si>
  <si>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</si>
  <si>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</si>
  <si>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</si>
  <si>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</si>
  <si>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</si>
  <si>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</si>
  <si>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</si>
  <si>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</si>
  <si>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</si>
  <si>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</si>
  <si>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</si>
  <si>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</si>
  <si>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</si>
  <si>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</si>
  <si>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</si>
  <si>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</si>
  <si>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</si>
  <si>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</si>
  <si>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</si>
  <si>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</si>
  <si>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</si>
  <si>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</si>
  <si>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</si>
  <si>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</si>
  <si>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</si>
  <si>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</si>
  <si>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</si>
  <si>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</si>
  <si>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</si>
  <si>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</si>
  <si>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</si>
  <si>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</si>
  <si>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</si>
  <si>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</si>
  <si>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</si>
  <si>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</si>
  <si>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</si>
  <si>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</si>
  <si>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</si>
  <si>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</si>
  <si>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</si>
  <si>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</si>
  <si>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</si>
  <si>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</si>
  <si>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</si>
  <si>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</si>
  <si>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</si>
  <si>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</si>
  <si>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</si>
  <si>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</si>
  <si>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</si>
  <si>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</si>
  <si>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</si>
  <si>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</si>
  <si>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</si>
  <si>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</si>
  <si>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</si>
  <si>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</si>
  <si>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</si>
  <si>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</si>
  <si>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</si>
  <si>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</si>
  <si>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</si>
  <si>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</si>
  <si>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</si>
  <si>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</si>
  <si>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</si>
  <si>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</si>
  <si>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</si>
  <si>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</si>
  <si>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</si>
  <si>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</si>
  <si>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</si>
  <si>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</si>
  <si>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</si>
  <si>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</si>
  <si>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</si>
  <si>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</si>
  <si>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</si>
  <si>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</si>
  <si>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</si>
  <si>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</si>
  <si>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</si>
  <si>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</si>
  <si>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</si>
  <si>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</si>
  <si>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</si>
  <si>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</si>
  <si>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</si>
  <si>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</si>
  <si>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</si>
  <si>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</si>
  <si>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</si>
  <si>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</si>
  <si>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</si>
  <si>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</si>
  <si>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</si>
  <si>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</si>
  <si>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</si>
  <si>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</si>
  <si>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</si>
  <si>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</si>
  <si>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</si>
  <si>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</si>
  <si>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</si>
  <si>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</si>
  <si>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</si>
  <si>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</si>
  <si>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</si>
  <si>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</si>
  <si>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</si>
  <si>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</si>
  <si>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</si>
  <si>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</si>
  <si>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</si>
  <si>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</si>
  <si>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</si>
  <si>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</si>
  <si>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</si>
  <si>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</si>
  <si>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</si>
  <si>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</si>
  <si>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</si>
  <si>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</si>
  <si>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</si>
  <si>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</si>
  <si>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</si>
  <si>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</si>
  <si>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</si>
  <si>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</si>
  <si>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</si>
  <si>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</si>
  <si>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</si>
  <si>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</si>
  <si>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</si>
  <si>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</si>
  <si>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</si>
  <si>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</si>
  <si>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</si>
  <si>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</si>
  <si>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</si>
  <si>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</si>
  <si>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</si>
  <si>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</si>
  <si>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</si>
  <si>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</si>
  <si>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</si>
  <si>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</si>
  <si>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</si>
  <si>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</si>
  <si>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</si>
  <si>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</si>
  <si>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</si>
  <si>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</si>
  <si>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</si>
  <si>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</si>
  <si>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</si>
  <si>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</si>
  <si>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</si>
  <si>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</si>
  <si>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</si>
  <si>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</si>
  <si>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</si>
  <si>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</si>
  <si>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</si>
  <si>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</si>
  <si>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</si>
  <si>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</si>
  <si>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</si>
  <si>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</si>
  <si>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</si>
  <si>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</si>
  <si>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</si>
  <si>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</si>
  <si>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</si>
  <si>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</si>
  <si>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</si>
  <si>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</si>
  <si>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</si>
  <si>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</si>
  <si>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</si>
  <si>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</si>
  <si>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</si>
  <si>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</si>
  <si>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</si>
  <si>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</si>
  <si>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</si>
  <si>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</si>
  <si>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</si>
  <si>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</si>
  <si>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</si>
  <si>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</si>
  <si>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</si>
  <si>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</si>
  <si>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</si>
  <si>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</si>
  <si>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</si>
  <si>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</si>
  <si>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</si>
  <si>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</si>
  <si>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</si>
  <si>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</si>
  <si>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</si>
  <si>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</si>
  <si>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</si>
  <si>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</si>
  <si>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</si>
  <si>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</si>
  <si>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</si>
  <si>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</si>
  <si>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</si>
  <si>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</si>
  <si>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</si>
  <si>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</si>
  <si>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</si>
  <si>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</si>
  <si>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</si>
  <si>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</si>
  <si>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</si>
  <si>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</si>
  <si>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</si>
  <si>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</si>
  <si>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</si>
  <si>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</si>
  <si>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</si>
  <si>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</si>
  <si>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</si>
  <si>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</si>
  <si>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</si>
  <si>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</si>
  <si>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</si>
  <si>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</si>
  <si>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</si>
  <si>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</si>
  <si>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</si>
  <si>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</si>
  <si>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</si>
  <si>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</si>
  <si>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</si>
  <si>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</si>
  <si>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</si>
  <si>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</si>
  <si>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</si>
  <si>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</si>
  <si>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</si>
  <si>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</si>
  <si>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</si>
  <si>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</si>
  <si>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</si>
  <si>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</si>
  <si>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</si>
  <si>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</si>
  <si>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</si>
  <si>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</si>
  <si>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</si>
  <si>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</si>
  <si>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</si>
  <si>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</si>
  <si>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</si>
  <si>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</si>
  <si>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</si>
  <si>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</si>
  <si>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</si>
  <si>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</si>
  <si>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</si>
  <si>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</si>
  <si>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</si>
  <si>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</si>
  <si>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</si>
  <si>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</si>
  <si>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</si>
  <si>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</si>
  <si>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</si>
  <si>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</si>
  <si>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</si>
  <si>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</si>
  <si>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</si>
  <si>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</si>
  <si>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</si>
  <si>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</si>
  <si>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</si>
  <si>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</si>
  <si>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</si>
  <si>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</si>
  <si>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</si>
  <si>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</si>
  <si>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</si>
  <si>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</si>
  <si>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</si>
  <si>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</si>
  <si>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</si>
  <si>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</si>
  <si>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</si>
  <si>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</si>
  <si>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</si>
  <si>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</si>
  <si>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</si>
  <si>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</si>
  <si>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</si>
  <si>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</si>
  <si>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</si>
  <si>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</si>
  <si>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</si>
  <si>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</si>
  <si>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</si>
  <si>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</si>
  <si>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</si>
  <si>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</si>
  <si>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</si>
  <si>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</si>
  <si>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</si>
  <si>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</si>
  <si>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</si>
  <si>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</si>
  <si>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</si>
  <si>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</si>
  <si>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</si>
  <si>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</si>
  <si>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</si>
  <si>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</si>
  <si>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</si>
  <si>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</si>
  <si>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</si>
  <si>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</si>
  <si>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</si>
  <si>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</si>
  <si>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</si>
  <si>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</si>
  <si>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</si>
  <si>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</si>
  <si>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</si>
  <si>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</si>
  <si>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</si>
  <si>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</si>
  <si>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</si>
  <si>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</si>
  <si>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</si>
  <si>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</si>
  <si>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</si>
  <si>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</si>
  <si>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</si>
  <si>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</si>
  <si>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</si>
  <si>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</si>
  <si>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</si>
  <si>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</si>
  <si>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</si>
  <si>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</si>
  <si>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</si>
  <si>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</si>
  <si>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</si>
  <si>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</si>
  <si>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</si>
  <si>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</si>
  <si>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</si>
  <si>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</si>
  <si>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</si>
  <si>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</si>
  <si>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</si>
  <si>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</si>
  <si>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</si>
  <si>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</si>
  <si>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</si>
  <si>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</si>
  <si>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</si>
  <si>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</si>
  <si>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</si>
  <si>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</si>
  <si>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</si>
  <si>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</si>
  <si>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</si>
  <si>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</si>
  <si>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</si>
  <si>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</si>
  <si>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</si>
  <si>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</si>
  <si>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</si>
  <si>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</si>
  <si>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</si>
  <si>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</si>
  <si>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</si>
  <si>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</si>
  <si>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</si>
  <si>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</si>
  <si>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</si>
  <si>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</si>
  <si>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</si>
  <si>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</si>
  <si>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</si>
  <si>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</si>
  <si>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</si>
  <si>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</si>
  <si>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</si>
  <si>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</si>
  <si>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</si>
  <si>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</si>
  <si>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</si>
  <si>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</si>
  <si>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</si>
  <si>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</si>
  <si>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</si>
  <si>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</si>
  <si>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</si>
  <si>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</si>
  <si>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</si>
  <si>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</si>
  <si>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</si>
  <si>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</si>
  <si>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</si>
  <si>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</si>
  <si>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</si>
  <si>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</si>
  <si>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</si>
  <si>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</si>
  <si>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</si>
  <si>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</si>
  <si>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</si>
  <si>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</si>
  <si>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</si>
  <si>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</si>
  <si>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</si>
  <si>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</si>
  <si>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</si>
  <si>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</si>
  <si>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</si>
  <si>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</si>
  <si>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</si>
  <si>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</si>
  <si>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</si>
  <si>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</si>
  <si>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</si>
  <si>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</si>
  <si>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</si>
  <si>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</si>
  <si>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</si>
  <si>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</si>
  <si>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</si>
  <si>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</si>
  <si>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</si>
  <si>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</si>
  <si>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</si>
  <si>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</si>
  <si>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</si>
  <si>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</si>
  <si>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</si>
  <si>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</si>
  <si>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</si>
  <si>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</si>
  <si>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</si>
  <si>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</si>
  <si>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</si>
  <si>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</si>
  <si>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</si>
  <si>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</si>
  <si>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</si>
  <si>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</si>
  <si>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</si>
  <si>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</si>
  <si>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</si>
  <si>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</si>
  <si>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</si>
  <si>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</si>
  <si>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</si>
  <si>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</si>
  <si>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</si>
  <si>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</si>
  <si>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</si>
  <si>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</si>
  <si>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</si>
  <si>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</si>
  <si>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</si>
  <si>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</si>
  <si>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</si>
  <si>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</si>
  <si>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</si>
  <si>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</si>
  <si>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</si>
  <si>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</si>
  <si>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</si>
  <si>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</si>
  <si>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</si>
  <si>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</si>
  <si>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</si>
  <si>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</si>
  <si>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</si>
  <si>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</si>
  <si>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</si>
  <si>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</si>
  <si>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</si>
  <si>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</si>
  <si>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</si>
  <si>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</si>
  <si>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</si>
  <si>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</si>
  <si>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</si>
  <si>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</si>
  <si>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</si>
  <si>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</si>
  <si>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</si>
  <si>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</si>
  <si>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</si>
  <si>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</si>
  <si>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</si>
  <si>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</si>
  <si>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</si>
  <si>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</si>
  <si>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</si>
  <si>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</si>
  <si>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</si>
  <si>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</si>
  <si>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</si>
  <si>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</si>
  <si>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</si>
  <si>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</si>
  <si>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</si>
  <si>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</si>
  <si>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</si>
  <si>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</si>
  <si>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</si>
  <si>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</si>
  <si>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</si>
  <si>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</si>
  <si>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</si>
  <si>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</si>
  <si>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</si>
  <si>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</si>
  <si>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</si>
  <si>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</si>
  <si>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</si>
  <si>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</si>
  <si>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</si>
  <si>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</si>
  <si>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</si>
  <si>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</si>
  <si>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</si>
  <si>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</si>
  <si>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</si>
  <si>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</si>
  <si>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</si>
  <si>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</si>
  <si>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</si>
  <si>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</si>
  <si>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</si>
  <si>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</si>
  <si>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</si>
  <si>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</si>
  <si>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</si>
  <si>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</si>
  <si>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</si>
  <si>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</si>
  <si>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</si>
  <si>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</si>
  <si>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</si>
  <si>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</si>
  <si>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</si>
  <si>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</si>
  <si>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</si>
  <si>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</si>
  <si>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</si>
  <si>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</si>
  <si>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</si>
  <si>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</si>
  <si>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</si>
  <si>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</si>
  <si>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</si>
  <si>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</si>
  <si>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</si>
  <si>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</si>
  <si>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</si>
  <si>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</si>
  <si>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</si>
  <si>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</si>
  <si>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</si>
  <si>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</si>
  <si>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</si>
  <si>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</si>
  <si>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</si>
  <si>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</si>
  <si>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</si>
  <si>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</si>
  <si>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</si>
  <si>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</si>
  <si>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</si>
  <si>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</si>
  <si>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</si>
  <si>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</si>
  <si>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</si>
  <si>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</si>
  <si>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</si>
  <si>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</si>
  <si>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</si>
  <si>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</si>
  <si>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</si>
  <si>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</si>
  <si>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</si>
  <si>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</si>
  <si>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</si>
  <si>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</si>
  <si>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</si>
  <si>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</si>
  <si>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</si>
  <si>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</si>
  <si>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</si>
  <si>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</si>
  <si>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</si>
  <si>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</si>
  <si>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</si>
  <si>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</si>
  <si>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</si>
  <si>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</si>
  <si>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</si>
  <si>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</si>
  <si>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</si>
  <si>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</si>
  <si>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</si>
  <si>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</si>
  <si>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</si>
  <si>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</si>
  <si>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</si>
  <si>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</si>
  <si>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</si>
  <si>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</si>
  <si>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</si>
  <si>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</si>
  <si>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</si>
  <si>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</si>
  <si>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</si>
  <si>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</si>
  <si>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</si>
  <si>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</si>
  <si>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</si>
  <si>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</si>
  <si>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</si>
  <si>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</si>
  <si>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</si>
  <si>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</si>
  <si>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</si>
  <si>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</si>
  <si>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</si>
  <si>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</si>
  <si>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</si>
  <si>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</si>
  <si>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</si>
  <si>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</si>
  <si>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</si>
  <si>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</si>
  <si>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</si>
  <si>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</si>
  <si>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</si>
  <si>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</si>
  <si>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</si>
  <si>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</si>
  <si>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</si>
  <si>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</si>
  <si>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</si>
  <si>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</si>
  <si>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</si>
  <si>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</si>
  <si>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</si>
  <si>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</si>
  <si>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</si>
  <si>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</si>
  <si>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</si>
  <si>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</si>
  <si>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</si>
  <si>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</si>
  <si>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</si>
  <si>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</si>
  <si>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</si>
  <si>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</si>
  <si>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</si>
  <si>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</si>
  <si>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</si>
  <si>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</si>
  <si>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</si>
  <si>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</si>
  <si>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</si>
  <si>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</si>
  <si>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</si>
  <si>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</si>
  <si>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</si>
  <si>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</si>
  <si>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</si>
  <si>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</si>
  <si>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</si>
  <si>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</si>
  <si>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</si>
  <si>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</si>
  <si>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</si>
  <si>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</si>
  <si>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</si>
  <si>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</si>
  <si>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</si>
  <si>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</si>
  <si>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</si>
  <si>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</si>
  <si>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</si>
  <si>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</si>
  <si>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</si>
  <si>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</si>
  <si>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</si>
  <si>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</si>
  <si>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</si>
  <si>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</si>
  <si>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</si>
  <si>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</si>
  <si>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</si>
  <si>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</si>
  <si>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</si>
  <si>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</si>
  <si>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</si>
  <si>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</si>
  <si>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</si>
  <si>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</si>
  <si>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</si>
  <si>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</si>
  <si>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</si>
  <si>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</si>
  <si>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</si>
  <si>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</si>
  <si>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</si>
  <si>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</si>
  <si>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</si>
  <si>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</si>
  <si>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</si>
  <si>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</si>
  <si>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</si>
  <si>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</si>
  <si>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</si>
  <si>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</si>
  <si>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</si>
  <si>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</si>
  <si>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</si>
  <si>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</si>
  <si>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</si>
  <si>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</si>
  <si>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</si>
  <si>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</si>
  <si>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</si>
  <si>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</si>
  <si>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</si>
  <si>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</si>
  <si>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</si>
  <si>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</si>
  <si>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</si>
  <si>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</si>
  <si>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</si>
  <si>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</si>
  <si>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</si>
  <si>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</si>
  <si>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</si>
  <si>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</si>
  <si>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</si>
  <si>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</si>
  <si>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</si>
  <si>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</si>
  <si>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</si>
  <si>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</si>
  <si>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</si>
  <si>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</si>
  <si>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</si>
  <si>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</si>
  <si>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</si>
  <si>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</si>
  <si>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</si>
  <si>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</si>
  <si>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</si>
  <si>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</si>
  <si>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</si>
  <si>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</si>
  <si>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</si>
  <si>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</si>
  <si>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</si>
  <si>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</si>
  <si>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</si>
  <si>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</si>
  <si>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</si>
  <si>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</si>
  <si>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</si>
  <si>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</si>
  <si>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</si>
  <si>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</si>
  <si>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</si>
  <si>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</si>
  <si>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</si>
  <si>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</si>
  <si>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</si>
  <si>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</si>
  <si>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</si>
  <si>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</si>
  <si>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</si>
  <si>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</si>
  <si>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</si>
  <si>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</si>
  <si>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</si>
  <si>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</si>
  <si>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</si>
  <si>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</si>
  <si>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</si>
  <si>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</si>
  <si>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</si>
  <si>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</si>
  <si>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</si>
  <si>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</si>
  <si>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</si>
  <si>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</si>
  <si>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</si>
  <si>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</si>
  <si>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</si>
  <si>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</si>
  <si>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</si>
  <si>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</si>
  <si>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</si>
  <si>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</si>
  <si>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</si>
  <si>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</si>
  <si>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</si>
  <si>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</si>
  <si>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</si>
  <si>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</si>
  <si>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</si>
  <si>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</si>
  <si>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</si>
  <si>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</si>
  <si>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</si>
  <si>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</si>
  <si>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</si>
  <si>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</si>
  <si>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</si>
  <si>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</si>
  <si>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</si>
  <si>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</si>
  <si>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</si>
  <si>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</si>
  <si>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</si>
  <si>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</si>
  <si>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</si>
  <si>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</si>
  <si>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</si>
  <si>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</si>
  <si>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</si>
  <si>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</si>
  <si>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</si>
  <si>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</si>
  <si>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</si>
  <si>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</si>
  <si>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</si>
  <si>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</si>
  <si>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</si>
  <si>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</si>
  <si>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</si>
  <si>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</si>
  <si>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</si>
  <si>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</si>
  <si>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</si>
  <si>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</si>
  <si>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</si>
  <si>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</si>
  <si>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</si>
  <si>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</si>
  <si>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</si>
  <si>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</si>
  <si>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</si>
  <si>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</si>
  <si>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</si>
  <si>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</si>
  <si>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</si>
  <si>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</si>
  <si>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</si>
  <si>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</si>
  <si>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</si>
  <si>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</si>
  <si>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</si>
  <si>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</si>
  <si>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</si>
  <si>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</si>
  <si>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</si>
  <si>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</si>
  <si>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</si>
  <si>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</si>
  <si>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</si>
  <si>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</si>
  <si>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</si>
  <si>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</si>
  <si>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</si>
  <si>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</si>
  <si>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</si>
  <si>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</si>
  <si>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</si>
  <si>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</si>
  <si>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</si>
  <si>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</si>
  <si>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</si>
  <si>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</si>
  <si>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</si>
  <si>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</si>
  <si>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</si>
  <si>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</si>
  <si>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</si>
  <si>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</si>
  <si>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</si>
  <si>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</si>
  <si>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</si>
  <si>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</si>
  <si>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</si>
  <si>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</si>
  <si>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</si>
  <si>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</si>
  <si>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</si>
  <si>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</si>
  <si>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</si>
  <si>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</si>
  <si>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</si>
  <si>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</si>
  <si>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</si>
  <si>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</si>
  <si>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</si>
  <si>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</si>
  <si>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</si>
  <si>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</si>
  <si>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</si>
  <si>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</si>
  <si>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</si>
  <si>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</si>
  <si>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</si>
  <si>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</si>
  <si>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</si>
  <si>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</si>
  <si>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</si>
  <si>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</si>
  <si>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</si>
  <si>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</si>
  <si>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</si>
  <si>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</si>
  <si>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</si>
  <si>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</si>
  <si>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</si>
  <si>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</si>
  <si>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</si>
  <si>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</si>
  <si>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</si>
  <si>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</si>
  <si>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</si>
  <si>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</si>
  <si>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</si>
  <si>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</si>
  <si>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</si>
  <si>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</si>
  <si>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</si>
  <si>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</si>
  <si>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</si>
  <si>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</si>
  <si>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</si>
  <si>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</si>
  <si>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</si>
  <si>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</si>
  <si>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</si>
  <si>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</si>
  <si>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</si>
  <si>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</si>
  <si>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</si>
  <si>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</si>
  <si>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</si>
  <si>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</si>
  <si>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</si>
  <si>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</si>
  <si>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</si>
  <si>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</si>
  <si>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</si>
  <si>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</si>
  <si>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</si>
  <si>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</si>
  <si>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</si>
  <si>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</si>
  <si>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</si>
  <si>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</si>
  <si>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</si>
  <si>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</si>
  <si>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</si>
  <si>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</si>
  <si>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</si>
  <si>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</si>
  <si>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</si>
  <si>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</si>
  <si>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</si>
  <si>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</si>
  <si>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</si>
  <si>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</si>
  <si>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</si>
  <si>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</si>
  <si>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</si>
  <si>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</si>
  <si>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</si>
  <si>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</si>
  <si>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</si>
  <si>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</si>
  <si>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</si>
  <si>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</si>
  <si>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</si>
  <si>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</si>
  <si>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</si>
  <si>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</si>
  <si>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</si>
  <si>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</si>
  <si>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</si>
  <si>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</si>
  <si>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</si>
  <si>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</si>
  <si>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</si>
  <si>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</si>
  <si>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</si>
  <si>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</si>
  <si>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</si>
  <si>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</si>
  <si>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</si>
  <si>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</si>
  <si>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</si>
  <si>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</si>
  <si>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</si>
  <si>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</si>
  <si>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</si>
  <si>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</si>
  <si>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</si>
  <si>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</si>
  <si>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</si>
  <si>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</si>
  <si>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</si>
  <si>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</si>
  <si>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</si>
  <si>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</si>
  <si>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</si>
  <si>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</si>
  <si>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</si>
  <si>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</si>
  <si>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</si>
  <si>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</si>
  <si>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</si>
  <si>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</si>
  <si>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</si>
  <si>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</si>
  <si>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</si>
  <si>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</si>
  <si>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</si>
  <si>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</si>
  <si>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</si>
  <si>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</si>
  <si>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</si>
  <si>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</si>
  <si>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</si>
  <si>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</si>
  <si>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</si>
  <si>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</si>
  <si>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</si>
  <si>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</si>
  <si>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</si>
  <si>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</si>
  <si>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</si>
  <si>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</si>
  <si>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</si>
  <si>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</si>
  <si>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</si>
  <si>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</si>
  <si>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</si>
  <si>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</si>
  <si>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</si>
  <si>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</si>
  <si>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</si>
  <si>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</si>
  <si>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</si>
  <si>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</si>
  <si>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</si>
  <si>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</si>
  <si>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</si>
  <si>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</si>
  <si>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</si>
  <si>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</si>
  <si>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</si>
  <si>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</si>
  <si>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</si>
  <si>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</si>
  <si>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</si>
  <si>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</si>
  <si>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</si>
  <si>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</si>
  <si>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</si>
  <si>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</si>
  <si>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</si>
  <si>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</si>
  <si>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</si>
  <si>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</si>
  <si>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</si>
  <si>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</si>
  <si>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</si>
  <si>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</si>
  <si>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</si>
  <si>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</si>
  <si>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</si>
  <si>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</si>
  <si>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</si>
  <si>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</si>
  <si>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</si>
  <si>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</si>
  <si>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</si>
  <si>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</si>
  <si>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</si>
  <si>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</si>
  <si>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</si>
  <si>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</si>
  <si>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</si>
  <si>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</si>
  <si>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</si>
  <si>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</si>
  <si>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</si>
  <si>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</si>
  <si>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</si>
  <si>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</si>
  <si>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</si>
  <si>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</si>
  <si>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</si>
  <si>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</si>
  <si>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</si>
  <si>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</si>
  <si>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</si>
  <si>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</si>
  <si>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</si>
  <si>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</si>
  <si>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</si>
  <si>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</si>
  <si>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</si>
  <si>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</si>
  <si>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</si>
  <si>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</si>
  <si>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</si>
  <si>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</si>
  <si>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</si>
  <si>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</si>
  <si>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</si>
  <si>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</si>
  <si>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</si>
  <si>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</si>
  <si>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</si>
  <si>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</si>
  <si>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</si>
  <si>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</si>
  <si>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</si>
  <si>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</si>
  <si>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</si>
  <si>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</si>
  <si>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</si>
  <si>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</si>
  <si>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</si>
  <si>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</si>
  <si>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</si>
  <si>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</si>
  <si>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</si>
  <si>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</si>
  <si>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</si>
  <si>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</si>
  <si>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</si>
  <si>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</si>
  <si>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</si>
  <si>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</si>
  <si>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</si>
  <si>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</si>
  <si>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</si>
  <si>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</si>
  <si>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</si>
  <si>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</si>
  <si>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</si>
  <si>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</si>
  <si>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</si>
  <si>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</si>
  <si>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</si>
  <si>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</si>
  <si>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</si>
  <si>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</si>
  <si>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</si>
  <si>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</si>
  <si>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</si>
  <si>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</si>
  <si>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</si>
  <si>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</si>
  <si>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</si>
  <si>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</si>
  <si>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</si>
  <si>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</si>
  <si>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</si>
  <si>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</si>
  <si>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</si>
  <si>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</si>
  <si>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</si>
  <si>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</si>
  <si>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</si>
  <si>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</si>
  <si>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</si>
  <si>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</si>
  <si>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</si>
  <si>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</si>
  <si>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</si>
  <si>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</si>
  <si>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</si>
  <si>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</si>
  <si>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</si>
  <si>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</si>
  <si>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</si>
  <si>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</si>
  <si>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</si>
  <si>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</si>
  <si>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</si>
  <si>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</si>
  <si>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</si>
  <si>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</si>
  <si>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</si>
  <si>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</si>
  <si>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</si>
  <si>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</si>
  <si>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</si>
  <si>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</si>
  <si>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</si>
  <si>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</si>
  <si>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</si>
  <si>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</si>
  <si>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</si>
  <si>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</si>
  <si>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</si>
  <si>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</si>
  <si>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</si>
  <si>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</si>
  <si>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</si>
  <si>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</si>
  <si>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</si>
  <si>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</si>
  <si>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</si>
  <si>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</si>
  <si>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</si>
  <si>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</si>
  <si>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</si>
  <si>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</si>
  <si>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</si>
  <si>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</si>
  <si>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</si>
  <si>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</si>
  <si>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</si>
  <si>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</si>
  <si>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</si>
  <si>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</si>
  <si>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</si>
  <si>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</si>
  <si>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</si>
  <si>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</si>
  <si>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</si>
  <si>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</si>
  <si>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</si>
  <si>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</si>
  <si>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</si>
  <si>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</si>
  <si>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</si>
  <si>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</si>
  <si>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</si>
  <si>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</si>
  <si>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</si>
  <si>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</si>
  <si>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</si>
  <si>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</si>
  <si>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</si>
  <si>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</si>
  <si>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</si>
  <si>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</si>
  <si>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</si>
  <si>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</si>
  <si>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</si>
  <si>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</si>
  <si>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</si>
  <si>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</si>
  <si>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</si>
  <si>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</si>
  <si>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</si>
  <si>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</si>
  <si>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</si>
  <si>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</si>
  <si>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</si>
  <si>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</si>
  <si>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</si>
  <si>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</si>
  <si>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</si>
  <si>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</si>
  <si>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</si>
  <si>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</si>
  <si>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</si>
  <si>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</si>
  <si>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</si>
  <si>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</si>
  <si>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</si>
  <si>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</si>
  <si>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</si>
  <si>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</si>
  <si>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</si>
  <si>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</si>
  <si>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</si>
  <si>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</si>
  <si>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</si>
  <si>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</si>
  <si>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</si>
  <si>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</si>
  <si>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</si>
  <si>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</si>
  <si>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</si>
  <si>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</si>
  <si>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</si>
  <si>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</si>
  <si>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</si>
  <si>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</si>
  <si>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</si>
  <si>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</si>
  <si>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</si>
  <si>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</si>
  <si>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</si>
  <si>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</si>
  <si>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</si>
  <si>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</si>
  <si>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</si>
  <si>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</si>
  <si>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</si>
  <si>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</si>
  <si>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</si>
  <si>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</si>
  <si>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</si>
  <si>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</si>
  <si>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</si>
  <si>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</si>
  <si>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</si>
  <si>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</si>
  <si>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</si>
  <si>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</si>
  <si>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</si>
  <si>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</si>
  <si>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</si>
  <si>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</si>
  <si>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</si>
  <si>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</si>
  <si>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</si>
  <si>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</si>
  <si>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</si>
  <si>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</si>
  <si>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</si>
  <si>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</si>
  <si>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</si>
  <si>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</si>
  <si>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</si>
  <si>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</si>
  <si>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</si>
  <si>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</si>
  <si>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</si>
  <si>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</si>
  <si>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</si>
  <si>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</si>
  <si>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</si>
  <si>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</si>
  <si>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</si>
  <si>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</si>
  <si>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</si>
  <si>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</si>
  <si>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</si>
  <si>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</si>
  <si>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</si>
  <si>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</si>
  <si>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</si>
  <si>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</si>
  <si>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</si>
  <si>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</si>
  <si>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</si>
  <si>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</si>
  <si>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</si>
  <si>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</si>
  <si>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</si>
  <si>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</si>
  <si>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</si>
  <si>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</si>
  <si>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</si>
  <si>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</si>
  <si>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</si>
  <si>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</si>
  <si>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</si>
  <si>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</si>
  <si>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</si>
  <si>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</si>
  <si>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</si>
  <si>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</si>
  <si>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</si>
  <si>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</si>
  <si>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</si>
  <si>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</si>
  <si>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</si>
  <si>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</si>
  <si>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</si>
  <si>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</si>
  <si>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</si>
  <si>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</si>
  <si>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</si>
  <si>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</si>
  <si>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</si>
  <si>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</si>
  <si>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</si>
  <si>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</si>
  <si>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</si>
  <si>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</si>
  <si>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</si>
  <si>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</si>
  <si>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</si>
  <si>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</si>
  <si>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</si>
  <si>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</si>
  <si>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</si>
  <si>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</si>
  <si>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</si>
  <si>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</si>
  <si>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</si>
  <si>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</si>
  <si>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</si>
  <si>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</si>
  <si>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</si>
  <si>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</si>
  <si>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</si>
  <si>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</si>
  <si>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</si>
  <si>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</si>
  <si>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</si>
  <si>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</si>
  <si>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</si>
  <si>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</si>
  <si>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</si>
  <si>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</si>
  <si>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</si>
  <si>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</si>
  <si>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</si>
  <si>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</si>
  <si>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</si>
  <si>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</si>
  <si>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</si>
  <si>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</si>
  <si>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</si>
  <si>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</si>
  <si>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</si>
  <si>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</si>
  <si>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</si>
  <si>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</si>
  <si>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</si>
  <si>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</si>
  <si>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</si>
  <si>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</si>
  <si>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</si>
  <si>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</si>
  <si>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</si>
  <si>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</si>
  <si>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</si>
  <si>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</si>
  <si>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</si>
  <si>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</si>
  <si>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</si>
  <si>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</si>
  <si>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</si>
  <si>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</si>
  <si>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</si>
  <si>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</si>
  <si>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</si>
  <si>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</si>
  <si>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</si>
  <si>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</si>
  <si>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</si>
  <si>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</si>
  <si>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</si>
  <si>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</si>
  <si>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</si>
  <si>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</si>
  <si>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</si>
  <si>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</si>
  <si>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</si>
  <si>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</si>
  <si>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</si>
  <si>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</si>
  <si>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</si>
  <si>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</si>
  <si>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</si>
  <si>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</si>
  <si>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</si>
  <si>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</si>
  <si>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</si>
  <si>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</si>
  <si>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</si>
  <si>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</si>
  <si>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</si>
  <si>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</si>
  <si>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</si>
  <si>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</si>
  <si>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</si>
  <si>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</si>
  <si>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</si>
  <si>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</si>
  <si>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</si>
  <si>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</si>
  <si>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</si>
  <si>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</si>
  <si>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</si>
  <si>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</si>
  <si>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</si>
  <si>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</si>
  <si>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</si>
  <si>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</si>
  <si>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</si>
  <si>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</si>
  <si>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</si>
  <si>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</si>
  <si>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</si>
  <si>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</si>
  <si>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</si>
  <si>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</si>
  <si>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</si>
  <si>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</si>
  <si>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</si>
  <si>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</si>
  <si>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</si>
  <si>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</si>
  <si>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</si>
  <si>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</si>
  <si>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</si>
  <si>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</si>
  <si>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</si>
  <si>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</si>
  <si>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</si>
  <si>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</si>
  <si>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</si>
  <si>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</si>
  <si>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</si>
  <si>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</si>
  <si>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</si>
  <si>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</si>
  <si>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</si>
  <si>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</si>
  <si>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</si>
  <si>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</si>
  <si>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</si>
  <si>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</si>
  <si>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</si>
  <si>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</si>
  <si>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</si>
  <si>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</si>
  <si>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</si>
  <si>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</si>
  <si>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</si>
  <si>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</si>
  <si>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</si>
  <si>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</si>
  <si>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</si>
  <si>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</si>
  <si>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</si>
  <si>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</si>
  <si>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</si>
  <si>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</si>
  <si>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</si>
  <si>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</si>
  <si>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</si>
  <si>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</si>
  <si>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</si>
  <si>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</si>
  <si>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</si>
  <si>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</si>
  <si>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</si>
  <si>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</si>
  <si>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</si>
  <si>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</si>
  <si>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</si>
  <si>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</si>
  <si>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</si>
  <si>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</si>
  <si>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</si>
  <si>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</si>
  <si>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</si>
  <si>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</si>
  <si>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</si>
  <si>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</si>
  <si>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</si>
  <si>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</si>
  <si>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</si>
  <si>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</si>
  <si>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</si>
  <si>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</si>
  <si>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</si>
  <si>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</si>
  <si>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</si>
  <si>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</si>
  <si>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</si>
  <si>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</si>
  <si>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</si>
  <si>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</si>
  <si>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</si>
  <si>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</si>
  <si>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</si>
  <si>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</si>
  <si>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</si>
  <si>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</si>
  <si>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</si>
  <si>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</si>
  <si>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</si>
  <si>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</si>
  <si>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</si>
  <si>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</si>
  <si>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</si>
  <si>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</si>
  <si>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</si>
  <si>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</si>
  <si>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</si>
  <si>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</si>
  <si>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</si>
  <si>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</si>
  <si>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</si>
  <si>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</si>
  <si>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</si>
  <si>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</si>
  <si>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</si>
  <si>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</si>
  <si>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</si>
  <si>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</si>
  <si>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</si>
  <si>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</si>
  <si>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</si>
  <si>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</si>
  <si>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</si>
  <si>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</si>
  <si>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</si>
  <si>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</si>
  <si>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</si>
  <si>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</si>
  <si>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</si>
  <si>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</si>
  <si>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</si>
  <si>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</si>
  <si>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</si>
  <si>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</si>
  <si>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</si>
  <si>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</si>
  <si>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</si>
  <si>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</si>
  <si>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</si>
  <si>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</si>
  <si>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</si>
  <si>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</si>
  <si>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</si>
  <si>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</si>
  <si>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</si>
  <si>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</si>
  <si>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</si>
  <si>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</si>
  <si>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</si>
  <si>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</si>
  <si>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</si>
  <si>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</si>
  <si>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</si>
  <si>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</si>
  <si>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</si>
  <si>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</si>
  <si>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</si>
  <si>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</si>
  <si>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</si>
  <si>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</si>
  <si>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</si>
  <si>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</si>
  <si>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</si>
  <si>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</si>
  <si>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</si>
  <si>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</si>
  <si>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</si>
  <si>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</si>
  <si>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</si>
  <si>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</si>
  <si>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</si>
  <si>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</si>
  <si>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</si>
  <si>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</si>
  <si>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</si>
  <si>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</si>
  <si>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</si>
  <si>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</si>
  <si>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</si>
  <si>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</si>
  <si>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</si>
  <si>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</si>
  <si>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</si>
  <si>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</si>
  <si>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</si>
  <si>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</si>
  <si>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</si>
  <si>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</si>
  <si>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</si>
  <si>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</si>
  <si>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</si>
  <si>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</si>
  <si>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</si>
  <si>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</si>
  <si>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</si>
  <si>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</si>
  <si>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</si>
  <si>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</si>
  <si>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</si>
  <si>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</si>
  <si>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</si>
  <si>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</si>
  <si>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</si>
  <si>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</si>
  <si>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</si>
  <si>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</si>
  <si>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</si>
  <si>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</si>
  <si>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</si>
  <si>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</si>
  <si>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</si>
  <si>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</si>
  <si>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</si>
  <si>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</si>
  <si>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</si>
  <si>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</si>
  <si>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</si>
  <si>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</si>
  <si>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</si>
  <si>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</si>
  <si>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</si>
  <si>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</si>
  <si>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</si>
  <si>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</si>
  <si>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</si>
  <si>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</si>
  <si>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</si>
  <si>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</si>
  <si>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</si>
  <si>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</si>
  <si>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</si>
  <si>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</si>
  <si>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</si>
  <si>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</si>
  <si>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</si>
  <si>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</si>
  <si>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</si>
  <si>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</si>
  <si>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</si>
  <si>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</si>
  <si>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</si>
  <si>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</si>
  <si>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</si>
  <si>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</si>
  <si>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</si>
  <si>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</si>
  <si>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</si>
  <si>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</si>
  <si>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</si>
  <si>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</si>
  <si>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</si>
  <si>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</si>
  <si>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</si>
  <si>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</si>
  <si>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</si>
  <si>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</si>
  <si>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</si>
  <si>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</si>
  <si>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</si>
  <si>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</si>
  <si>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</si>
  <si>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</si>
  <si>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</si>
  <si>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</si>
  <si>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</si>
  <si>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</si>
  <si>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</si>
  <si>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</si>
  <si>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</si>
  <si>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</si>
  <si>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</si>
  <si>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</si>
  <si>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</si>
  <si>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</si>
  <si>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</si>
  <si>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</si>
  <si>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</si>
  <si>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</si>
  <si>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</si>
  <si>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</si>
  <si>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</si>
  <si>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</si>
  <si>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</si>
  <si>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</si>
  <si>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</si>
  <si>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</si>
  <si>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</si>
  <si>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</si>
  <si>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</si>
  <si>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</si>
  <si>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</si>
  <si>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</si>
  <si>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</si>
  <si>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</si>
  <si>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</si>
  <si>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</si>
  <si>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</si>
  <si>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</si>
  <si>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</si>
  <si>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</si>
  <si>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</si>
  <si>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</si>
  <si>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</si>
  <si>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</si>
  <si>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</si>
  <si>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</si>
  <si>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</si>
  <si>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</si>
  <si>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</si>
  <si>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</si>
  <si>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</si>
  <si>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</si>
  <si>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</si>
  <si>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</si>
  <si>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</si>
  <si>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</si>
  <si>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</si>
  <si>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</si>
  <si>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</si>
  <si>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</si>
  <si>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</si>
  <si>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</si>
  <si>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</si>
  <si>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</si>
  <si>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</si>
  <si>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</si>
  <si>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</si>
  <si>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</si>
  <si>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</si>
  <si>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</si>
  <si>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</si>
  <si>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</si>
  <si>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</si>
  <si>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</si>
  <si>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</si>
  <si>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</si>
  <si>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</si>
  <si>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</si>
  <si>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</si>
  <si>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</si>
  <si>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</si>
  <si>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</si>
  <si>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</si>
  <si>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</si>
  <si>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</si>
  <si>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</si>
  <si>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</si>
  <si>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</si>
  <si>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</si>
  <si>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</si>
  <si>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</si>
  <si>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</si>
  <si>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</si>
  <si>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</si>
  <si>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</si>
  <si>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</si>
  <si>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</si>
  <si>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</si>
  <si>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</si>
  <si>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</si>
  <si>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</si>
  <si>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</si>
  <si>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</si>
  <si>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</si>
  <si>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</si>
  <si>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</si>
  <si>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</si>
  <si>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</si>
  <si>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</si>
  <si>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</si>
  <si>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</si>
  <si>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</si>
  <si>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</si>
  <si>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</si>
  <si>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</si>
  <si>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</si>
  <si>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</si>
  <si>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</si>
  <si>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</si>
  <si>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</si>
  <si>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</si>
  <si>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</si>
  <si>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</si>
  <si>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</si>
  <si>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</si>
  <si>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</si>
  <si>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</si>
  <si>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</si>
  <si>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</si>
  <si>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</si>
  <si>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</si>
  <si>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</si>
  <si>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</si>
  <si>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</si>
  <si>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</si>
  <si>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</si>
  <si>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</si>
  <si>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</si>
  <si>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</si>
  <si>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</si>
  <si>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</si>
  <si>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</si>
  <si>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</si>
  <si>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</si>
  <si>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</si>
  <si>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</si>
  <si>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</si>
  <si>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</si>
  <si>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</si>
  <si>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</si>
  <si>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</si>
  <si>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</si>
  <si>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</si>
  <si>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</si>
  <si>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</si>
  <si>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</si>
  <si>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</si>
  <si>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</si>
  <si>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</si>
  <si>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</si>
  <si>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</si>
  <si>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</si>
  <si>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</si>
  <si>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</si>
  <si>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</si>
  <si>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</si>
  <si>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</si>
  <si>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</si>
  <si>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</si>
  <si>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</si>
  <si>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</si>
  <si>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</si>
  <si>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</si>
  <si>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</si>
  <si>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</si>
  <si>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</si>
  <si>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</si>
  <si>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</si>
  <si>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</si>
  <si>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</si>
  <si>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</si>
  <si>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</si>
  <si>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</si>
  <si>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</si>
  <si>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</si>
  <si>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</si>
  <si>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</si>
  <si>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</si>
  <si>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</si>
  <si>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</si>
  <si>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</si>
  <si>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</si>
  <si>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</si>
  <si>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</si>
  <si>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</si>
  <si>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</si>
  <si>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</si>
  <si>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</si>
  <si>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</si>
  <si>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</si>
  <si>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</si>
  <si>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</si>
  <si>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</si>
  <si>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</si>
  <si>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</si>
  <si>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</si>
  <si>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</si>
  <si>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</si>
  <si>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</si>
  <si>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</si>
  <si>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</si>
  <si>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</si>
  <si>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</si>
  <si>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</si>
  <si>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</si>
  <si>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</si>
  <si>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</si>
  <si>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</si>
  <si>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</si>
  <si>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</si>
  <si>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</si>
  <si>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</si>
  <si>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</si>
  <si>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</si>
  <si>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</si>
  <si>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</si>
  <si>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</si>
  <si>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</si>
  <si>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</si>
  <si>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</si>
  <si>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</si>
  <si>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</si>
  <si>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</si>
  <si>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</si>
  <si>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</si>
  <si>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</si>
  <si>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</si>
  <si>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</si>
  <si>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</si>
  <si>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</si>
  <si>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</si>
  <si>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</si>
  <si>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</si>
  <si>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</si>
  <si>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</si>
  <si>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</si>
  <si>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</si>
  <si>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</si>
  <si>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</si>
  <si>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</si>
  <si>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</si>
  <si>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</si>
  <si>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</si>
  <si>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</si>
  <si>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</si>
  <si>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</si>
  <si>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</si>
  <si>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</si>
  <si>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</si>
  <si>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</si>
  <si>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</si>
  <si>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</si>
  <si>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</si>
  <si>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</si>
  <si>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</si>
  <si>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</si>
  <si>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</si>
  <si>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</si>
  <si>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</si>
  <si>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</si>
  <si>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</si>
  <si>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</si>
  <si>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</si>
  <si>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</si>
  <si>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</si>
  <si>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</si>
  <si>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</si>
  <si>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</si>
  <si>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</si>
  <si>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</si>
  <si>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</si>
  <si>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</si>
  <si>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</si>
  <si>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</si>
  <si>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</si>
  <si>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</si>
  <si>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</si>
  <si>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</si>
  <si>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</si>
  <si>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</si>
  <si>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</si>
  <si>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</si>
  <si>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</si>
  <si>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</si>
  <si>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</si>
  <si>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</si>
  <si>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</si>
  <si>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</si>
  <si>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</si>
  <si>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</si>
  <si>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</si>
  <si>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</si>
  <si>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</si>
  <si>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</si>
  <si>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</si>
  <si>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</si>
  <si>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</si>
  <si>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</si>
  <si>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</si>
  <si>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</si>
  <si>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</si>
  <si>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</si>
  <si>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</si>
  <si>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</si>
  <si>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</si>
  <si>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</si>
  <si>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</si>
  <si>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</si>
  <si>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</si>
  <si>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</si>
  <si>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</si>
  <si>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</si>
  <si>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</si>
  <si>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</si>
  <si>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</si>
  <si>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</si>
  <si>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</si>
  <si>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</si>
  <si>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</si>
  <si>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</si>
  <si>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</si>
  <si>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</si>
  <si>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</si>
  <si>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</si>
  <si>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</si>
  <si>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</si>
  <si>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</si>
  <si>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</si>
  <si>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</si>
  <si>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</si>
  <si>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</si>
  <si>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</si>
  <si>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</si>
  <si>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</si>
  <si>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</si>
  <si>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</si>
  <si>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</si>
  <si>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</si>
  <si>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</si>
  <si>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</si>
  <si>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</si>
  <si>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</si>
  <si>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</si>
  <si>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</si>
  <si>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</si>
  <si>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</si>
  <si>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</si>
  <si>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</si>
  <si>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</si>
  <si>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</si>
  <si>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</si>
  <si>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</si>
  <si>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</si>
  <si>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</si>
  <si>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</si>
  <si>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</si>
  <si>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</si>
  <si>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</si>
  <si>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</si>
  <si>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</si>
  <si>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</si>
  <si>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</si>
  <si>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</si>
  <si>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</si>
  <si>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</si>
  <si>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</si>
  <si>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</si>
  <si>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</si>
  <si>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</si>
  <si>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</si>
  <si>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</si>
  <si>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</si>
  <si>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</si>
  <si>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</si>
  <si>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</si>
  <si>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</si>
  <si>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</si>
  <si>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</si>
  <si>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</si>
  <si>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</si>
  <si>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</si>
  <si>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</si>
  <si>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</si>
  <si>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</si>
  <si>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</si>
  <si>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</si>
  <si>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</si>
  <si>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</si>
  <si>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</si>
  <si>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</si>
  <si>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</si>
  <si>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</si>
  <si>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</si>
  <si>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</si>
  <si>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</si>
  <si>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</si>
  <si>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</si>
  <si>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</si>
  <si>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</si>
  <si>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</si>
  <si>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</si>
  <si>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</si>
  <si>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</si>
  <si>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</si>
  <si>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</si>
  <si>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</si>
  <si>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</si>
  <si>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</si>
  <si>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</si>
  <si>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</si>
  <si>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</si>
  <si>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</si>
  <si>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</si>
  <si>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</si>
  <si>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</si>
  <si>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</si>
  <si>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</si>
  <si>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</si>
  <si>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</si>
  <si>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</si>
  <si>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</si>
  <si>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</si>
  <si>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</si>
  <si>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</si>
  <si>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</si>
  <si>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</si>
  <si>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</si>
  <si>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</si>
  <si>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</si>
  <si>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</si>
  <si>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</si>
  <si>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</si>
  <si>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</si>
  <si>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</si>
  <si>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</si>
  <si>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</si>
  <si>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</si>
  <si>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</si>
  <si>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</si>
  <si>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</si>
  <si>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</si>
  <si>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</si>
  <si>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</si>
  <si>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</si>
  <si>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</si>
  <si>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</si>
  <si>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</si>
  <si>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</si>
  <si>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</si>
  <si>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</si>
  <si>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</si>
  <si>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</si>
  <si>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</si>
  <si>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</si>
  <si>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</si>
  <si>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</si>
  <si>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</si>
  <si>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</si>
  <si>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</si>
  <si>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</si>
  <si>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</si>
  <si>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</si>
  <si>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</si>
  <si>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</si>
  <si>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</si>
  <si>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</si>
  <si>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</si>
  <si>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</si>
  <si>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</si>
  <si>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</si>
  <si>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</si>
  <si>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</si>
  <si>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</si>
  <si>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</si>
  <si>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</si>
  <si>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</si>
  <si>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</si>
  <si>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</si>
  <si>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</si>
  <si>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</si>
  <si>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</si>
  <si>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</si>
  <si>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</si>
  <si>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</si>
  <si>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</si>
  <si>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</si>
  <si>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</si>
  <si>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</si>
  <si>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</si>
  <si>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</si>
  <si>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</si>
  <si>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</si>
  <si>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</si>
  <si>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</si>
  <si>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</si>
  <si>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</si>
  <si>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</si>
  <si>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</si>
  <si>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</si>
  <si>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</si>
  <si>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</si>
  <si>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</si>
  <si>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</si>
  <si>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</si>
  <si>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</si>
  <si>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</si>
  <si>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</si>
  <si>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</si>
  <si>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</si>
  <si>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</si>
  <si>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</si>
  <si>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</si>
  <si>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</si>
  <si>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</si>
  <si>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</si>
  <si>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</si>
  <si>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</si>
  <si>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</si>
  <si>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</si>
  <si>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</si>
  <si>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</si>
  <si>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</si>
  <si>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</si>
  <si>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</si>
  <si>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</si>
  <si>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</si>
  <si>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</si>
  <si>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</si>
  <si>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</si>
  <si>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</si>
  <si>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</si>
  <si>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</si>
  <si>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</si>
  <si>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</si>
  <si>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</si>
  <si>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</si>
  <si>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</si>
  <si>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</si>
  <si>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</si>
  <si>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</si>
  <si>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</si>
  <si>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</si>
  <si>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</si>
  <si>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</si>
  <si>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</si>
  <si>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</si>
  <si>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</si>
  <si>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</si>
  <si>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</si>
  <si>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</si>
  <si>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</si>
  <si>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</si>
  <si>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</si>
  <si>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</si>
  <si>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</si>
  <si>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</si>
  <si>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</si>
  <si>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</si>
  <si>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</si>
  <si>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</si>
  <si>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</si>
  <si>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</si>
  <si>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</si>
  <si>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</si>
  <si>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</si>
  <si>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</si>
  <si>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</si>
  <si>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</si>
  <si>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</si>
  <si>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</si>
  <si>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</si>
  <si>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</si>
  <si>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</si>
  <si>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</si>
  <si>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</si>
  <si>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</si>
  <si>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</si>
  <si>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</si>
  <si>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</si>
  <si>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</si>
  <si>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</si>
  <si>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</si>
  <si>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</si>
  <si>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</si>
  <si>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</si>
  <si>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</si>
  <si>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</si>
  <si>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</si>
  <si>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</si>
  <si>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</si>
  <si>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</si>
  <si>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</si>
  <si>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</si>
  <si>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</si>
  <si>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</si>
  <si>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</si>
  <si>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</si>
  <si>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</si>
  <si>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</si>
  <si>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</si>
  <si>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</si>
  <si>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</si>
  <si>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</si>
  <si>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</si>
  <si>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</si>
  <si>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</si>
  <si>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</si>
  <si>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</si>
  <si>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</si>
  <si>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</si>
  <si>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</si>
  <si>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</si>
  <si>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</si>
  <si>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</si>
  <si>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</si>
  <si>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</si>
  <si>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</si>
  <si>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</si>
  <si>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</si>
  <si>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</si>
  <si>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</si>
  <si>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</si>
  <si>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</si>
  <si>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</si>
  <si>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</si>
  <si>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</si>
  <si>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</si>
  <si>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</si>
  <si>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</si>
  <si>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</si>
  <si>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</si>
  <si>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</si>
  <si>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</si>
  <si>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</si>
  <si>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</si>
  <si>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</si>
  <si>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</si>
  <si>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</si>
  <si>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</si>
  <si>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</si>
  <si>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</si>
  <si>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</si>
  <si>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</si>
  <si>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</si>
  <si>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</si>
  <si>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</si>
  <si>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</si>
  <si>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</si>
  <si>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</si>
  <si>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</si>
  <si>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</si>
  <si>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</si>
  <si>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</si>
  <si>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</si>
  <si>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</si>
  <si>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</si>
  <si>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</si>
  <si>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</si>
  <si>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</si>
  <si>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</si>
  <si>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</si>
  <si>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</si>
  <si>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</si>
  <si>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</si>
  <si>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</si>
  <si>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</si>
  <si>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</si>
  <si>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</si>
  <si>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</si>
  <si>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</si>
  <si>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</si>
  <si>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</si>
  <si>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</si>
  <si>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</si>
  <si>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</si>
  <si>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</si>
  <si>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</si>
  <si>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</si>
  <si>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</si>
  <si>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</si>
  <si>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</si>
  <si>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</si>
  <si>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</si>
  <si>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</si>
  <si>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</si>
  <si>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</si>
  <si>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</si>
  <si>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</si>
  <si>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</si>
  <si>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</si>
  <si>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</si>
  <si>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</si>
  <si>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</si>
  <si>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</si>
  <si>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</si>
  <si>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</si>
  <si>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</si>
  <si>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</si>
  <si>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</si>
  <si>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</si>
  <si>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</si>
  <si>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</si>
  <si>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</si>
  <si>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</si>
  <si>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</si>
  <si>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</si>
  <si>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</si>
  <si>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</si>
  <si>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</si>
  <si>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</si>
  <si>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</si>
  <si>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</si>
  <si>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</si>
  <si>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</si>
  <si>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</si>
  <si>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</si>
  <si>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</si>
  <si>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</si>
  <si>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</si>
  <si>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</si>
  <si>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</si>
  <si>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</si>
  <si>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</si>
  <si>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</si>
  <si>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</si>
  <si>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</si>
  <si>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</si>
  <si>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</si>
  <si>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</si>
  <si>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</si>
  <si>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</si>
  <si>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</si>
  <si>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</si>
  <si>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</si>
  <si>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</si>
  <si>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</si>
  <si>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</si>
  <si>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</si>
  <si>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</si>
  <si>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</si>
  <si>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</si>
  <si>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</si>
  <si>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</si>
  <si>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</si>
  <si>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</si>
  <si>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</si>
  <si>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</si>
  <si>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</si>
  <si>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</si>
  <si>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</si>
  <si>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</si>
  <si>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</si>
  <si>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</si>
  <si>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</si>
  <si>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</si>
  <si>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</si>
  <si>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</si>
  <si>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</si>
  <si>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</si>
  <si>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</si>
  <si>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</si>
  <si>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</si>
  <si>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</si>
  <si>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</si>
  <si>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</si>
  <si>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</si>
  <si>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</si>
  <si>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</si>
  <si>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</si>
  <si>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</si>
  <si>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</si>
  <si>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</si>
  <si>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</si>
  <si>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</si>
  <si>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</si>
  <si>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</si>
  <si>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</si>
  <si>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</si>
  <si>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</si>
  <si>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</si>
  <si>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</si>
  <si>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</si>
  <si>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</si>
  <si>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</si>
  <si>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</si>
  <si>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</si>
  <si>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</si>
  <si>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</si>
  <si>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</si>
  <si>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</si>
  <si>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</si>
  <si>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</si>
  <si>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</si>
  <si>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</si>
  <si>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</si>
  <si>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</si>
  <si>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</si>
  <si>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</si>
  <si>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</si>
  <si>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</si>
  <si>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</si>
  <si>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</si>
  <si>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</si>
  <si>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</si>
  <si>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</si>
  <si>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</si>
  <si>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</si>
  <si>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</si>
  <si>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</si>
  <si>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</si>
  <si>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</si>
  <si>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</si>
  <si>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</si>
  <si>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</si>
  <si>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</si>
  <si>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</si>
  <si>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</si>
  <si>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</si>
  <si>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</si>
  <si>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</si>
  <si>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</si>
  <si>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</si>
  <si>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</si>
  <si>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</si>
  <si>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</si>
  <si>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</si>
  <si>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</si>
  <si>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</si>
  <si>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</si>
  <si>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</si>
  <si>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</si>
  <si>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</si>
  <si>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</si>
  <si>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</si>
  <si>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</si>
  <si>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</si>
  <si>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</si>
  <si>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</si>
  <si>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</si>
  <si>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</si>
  <si>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</si>
  <si>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</si>
  <si>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</si>
  <si>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</si>
  <si>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</si>
  <si>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</si>
  <si>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</si>
  <si>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</si>
  <si>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</si>
  <si>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</si>
  <si>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</si>
  <si>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</si>
  <si>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</si>
  <si>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</si>
  <si>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</si>
  <si>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</si>
  <si>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</si>
  <si>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</si>
  <si>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</si>
  <si>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</si>
  <si>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</si>
  <si>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</si>
  <si>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</si>
  <si>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</si>
  <si>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</si>
  <si>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</si>
  <si>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</si>
  <si>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</si>
  <si>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</si>
  <si>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</si>
  <si>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</si>
  <si>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</si>
  <si>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</si>
  <si>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</si>
  <si>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</si>
  <si>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</si>
  <si>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</si>
  <si>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</si>
  <si>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</si>
  <si>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</si>
  <si>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</si>
  <si>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</si>
  <si>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</si>
  <si>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</si>
  <si>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</si>
  <si>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</si>
  <si>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</si>
  <si>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</si>
  <si>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</si>
  <si>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</si>
  <si>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</si>
  <si>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</si>
  <si>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</si>
  <si>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</si>
  <si>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</si>
  <si>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</si>
  <si>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</si>
  <si>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</si>
  <si>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</si>
  <si>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</si>
  <si>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</si>
  <si>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</si>
  <si>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</si>
  <si>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</si>
  <si>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</si>
  <si>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</si>
  <si>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</si>
  <si>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</si>
  <si>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</si>
  <si>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</si>
  <si>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</si>
  <si>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</si>
  <si>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</si>
  <si>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</si>
  <si>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</si>
  <si>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</si>
  <si>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</si>
  <si>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</si>
  <si>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</si>
  <si>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</si>
  <si>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</si>
  <si>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</si>
  <si>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</si>
  <si>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</si>
  <si>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</si>
  <si>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</si>
  <si>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</si>
  <si>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</si>
  <si>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</si>
  <si>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</si>
  <si>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</si>
  <si>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</si>
  <si>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</si>
  <si>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</si>
  <si>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</si>
  <si>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</si>
  <si>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</si>
  <si>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</si>
  <si>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</si>
  <si>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</si>
  <si>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</si>
  <si>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</si>
  <si>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</si>
  <si>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</si>
  <si>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</si>
  <si>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</si>
  <si>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</si>
  <si>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</si>
  <si>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</si>
  <si>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</si>
  <si>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</si>
  <si>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</si>
  <si>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</si>
  <si>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</si>
  <si>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</si>
  <si>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</si>
  <si>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</si>
  <si>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</si>
  <si>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</si>
  <si>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</si>
  <si>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</si>
  <si>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</si>
  <si>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</si>
  <si>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</si>
  <si>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</si>
  <si>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</si>
  <si>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</si>
  <si>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</si>
  <si>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</si>
  <si>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</si>
  <si>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</si>
  <si>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</si>
  <si>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</si>
  <si>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</si>
  <si>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</si>
  <si>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</si>
  <si>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</si>
  <si>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</si>
  <si>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</si>
  <si>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</si>
  <si>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</si>
  <si>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</si>
  <si>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</si>
  <si>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</si>
  <si>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</si>
  <si>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</si>
  <si>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</si>
  <si>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</si>
  <si>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</si>
  <si>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</si>
  <si>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</si>
  <si>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</si>
  <si>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</si>
  <si>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</si>
  <si>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</si>
  <si>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</si>
  <si>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</si>
  <si>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</si>
  <si>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</si>
  <si>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</si>
  <si>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</si>
  <si>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</si>
  <si>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</si>
  <si>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</si>
  <si>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</si>
  <si>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</si>
  <si>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</si>
  <si>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</si>
  <si>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</si>
  <si>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</si>
  <si>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</si>
  <si>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</si>
  <si>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</si>
  <si>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</si>
  <si>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</si>
  <si>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</si>
  <si>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</si>
  <si>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</si>
  <si>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</si>
  <si>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</si>
  <si>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</si>
  <si>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</si>
  <si>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</si>
  <si>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</si>
  <si>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</si>
  <si>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</si>
  <si>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</si>
  <si>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</si>
  <si>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</si>
  <si>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</si>
  <si>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</si>
  <si>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</si>
  <si>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</si>
  <si>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</si>
  <si>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</si>
  <si>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</si>
  <si>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</si>
  <si>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</si>
  <si>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</si>
  <si>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</si>
  <si>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</si>
  <si>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</si>
  <si>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</si>
  <si>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</si>
  <si>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</si>
  <si>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</si>
  <si>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</si>
  <si>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</si>
  <si>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</si>
  <si>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</si>
  <si>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</si>
  <si>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</si>
  <si>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</si>
  <si>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</si>
  <si>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</si>
  <si>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</si>
  <si>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</si>
  <si>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</si>
  <si>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</si>
  <si>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</si>
  <si>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</si>
  <si>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</si>
  <si>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</si>
  <si>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</si>
  <si>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</si>
  <si>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</si>
  <si>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</si>
  <si>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</si>
  <si>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</si>
  <si>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</si>
  <si>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</si>
  <si>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</si>
  <si>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</si>
  <si>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</si>
  <si>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</si>
  <si>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</si>
  <si>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</si>
  <si>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</si>
  <si>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</si>
  <si>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</si>
  <si>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</si>
  <si>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</si>
  <si>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</si>
  <si>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</si>
  <si>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</si>
  <si>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</si>
  <si>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</si>
  <si>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</si>
  <si>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</si>
  <si>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</si>
  <si>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</si>
  <si>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</si>
  <si>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</si>
  <si>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</si>
  <si>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</si>
  <si>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</si>
  <si>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</si>
  <si>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</si>
  <si>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</si>
  <si>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</si>
  <si>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</si>
  <si>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</si>
  <si>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</si>
  <si>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</si>
  <si>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</si>
  <si>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</si>
  <si>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</si>
  <si>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</si>
  <si>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</si>
  <si>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</si>
  <si>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</si>
  <si>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</si>
  <si>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</si>
  <si>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</si>
  <si>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</si>
  <si>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</si>
  <si>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</si>
  <si>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</si>
  <si>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</si>
  <si>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</si>
  <si>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</si>
  <si>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</si>
  <si>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</si>
  <si>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</si>
  <si>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</si>
  <si>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</si>
  <si>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</si>
  <si>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</si>
  <si>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</si>
  <si>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</si>
  <si>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</si>
  <si>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</si>
  <si>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</si>
  <si>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</si>
  <si>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</si>
  <si>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</si>
  <si>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</si>
  <si>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</si>
  <si>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</si>
  <si>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</si>
  <si>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</si>
  <si>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</si>
  <si>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</si>
  <si>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</si>
  <si>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</si>
  <si>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</si>
  <si>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</si>
  <si>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</si>
  <si>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</si>
  <si>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</si>
  <si>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</si>
  <si>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</si>
  <si>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</si>
  <si>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</si>
  <si>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</si>
  <si>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</si>
  <si>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</si>
  <si>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</si>
  <si>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</si>
  <si>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</si>
  <si>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</si>
  <si>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</si>
  <si>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</si>
  <si>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</si>
  <si>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</si>
  <si>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</si>
  <si>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</si>
  <si>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</si>
  <si>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</si>
  <si>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</si>
  <si>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</si>
  <si>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</si>
  <si>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</si>
  <si>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</si>
  <si>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</si>
  <si>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</si>
  <si>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</si>
  <si>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</si>
  <si>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</si>
  <si>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</si>
  <si>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</si>
  <si>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</si>
  <si>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</si>
  <si>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</si>
  <si>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</si>
  <si>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</si>
  <si>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</si>
  <si>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</si>
  <si>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</si>
  <si>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</si>
  <si>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</si>
  <si>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</si>
  <si>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</si>
  <si>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</si>
  <si>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</si>
  <si>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</si>
  <si>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</si>
  <si>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</si>
  <si>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</si>
  <si>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</si>
  <si>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</si>
  <si>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</si>
  <si>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</si>
  <si>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</si>
  <si>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</si>
  <si>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</si>
  <si>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</si>
  <si>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</si>
  <si>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</si>
  <si>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</si>
  <si>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</si>
  <si>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</si>
  <si>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</si>
  <si>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</si>
  <si>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</si>
  <si>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</si>
  <si>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</si>
  <si>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</si>
  <si>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</si>
  <si>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</si>
  <si>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</si>
  <si>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</si>
  <si>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</si>
  <si>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</si>
  <si>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</si>
  <si>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</si>
  <si>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</si>
  <si>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</si>
  <si>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</si>
  <si>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</si>
  <si>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</si>
  <si>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</si>
  <si>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</si>
  <si>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</si>
  <si>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</si>
  <si>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</si>
  <si>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</si>
  <si>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</si>
  <si>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</si>
  <si>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</si>
  <si>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</si>
  <si>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</si>
  <si>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</si>
  <si>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</si>
  <si>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</si>
  <si>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</si>
  <si>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</si>
  <si>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</si>
  <si>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</si>
  <si>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</si>
  <si>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</si>
  <si>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</si>
  <si>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</si>
  <si>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</si>
  <si>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</si>
  <si>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</si>
  <si>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</si>
  <si>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</si>
  <si>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</si>
  <si>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</si>
  <si>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</si>
  <si>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</si>
  <si>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</si>
  <si>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</si>
  <si>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</si>
  <si>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</si>
  <si>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</si>
  <si>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</si>
  <si>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</si>
  <si>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</si>
  <si>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</si>
  <si>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</si>
  <si>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</si>
  <si>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</si>
  <si>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</si>
  <si>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</si>
  <si>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</si>
  <si>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</si>
  <si>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</si>
  <si>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</si>
  <si>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</si>
  <si>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</si>
  <si>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</si>
  <si>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</si>
  <si>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</si>
  <si>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</si>
  <si>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</si>
  <si>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</si>
  <si>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</si>
  <si>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</si>
  <si>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</si>
  <si>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</si>
  <si>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</si>
  <si>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</si>
  <si>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</si>
  <si>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</si>
  <si>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</si>
  <si>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</si>
  <si>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</si>
  <si>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</si>
  <si>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</si>
  <si>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</si>
  <si>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</si>
  <si>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</si>
  <si>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</si>
  <si>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</si>
  <si>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</si>
  <si>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</si>
  <si>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</si>
  <si>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</si>
  <si>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</si>
  <si>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</si>
  <si>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</si>
  <si>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</si>
  <si>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</si>
  <si>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</si>
  <si>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</si>
  <si>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</si>
  <si>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</si>
  <si>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</si>
  <si>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</si>
  <si>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</si>
  <si>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</si>
  <si>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</si>
  <si>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</si>
  <si>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</si>
  <si>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</si>
  <si>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</si>
  <si>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</si>
  <si>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</si>
  <si>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</si>
  <si>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</si>
  <si>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</si>
  <si>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</si>
  <si>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</si>
  <si>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</si>
  <si>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</si>
  <si>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</si>
  <si>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</si>
  <si>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</si>
  <si>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</si>
  <si>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</si>
  <si>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</si>
  <si>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</si>
  <si>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</si>
  <si>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</si>
  <si>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</si>
  <si>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</si>
  <si>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</si>
  <si>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</si>
  <si>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</si>
  <si>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</si>
  <si>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</si>
  <si>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</si>
  <si>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</si>
  <si>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</si>
  <si>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</si>
  <si>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</si>
  <si>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</si>
  <si>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</si>
  <si>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</si>
  <si>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</si>
  <si>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</si>
  <si>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</si>
  <si>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</si>
  <si>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</si>
  <si>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</si>
  <si>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</si>
  <si>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</si>
  <si>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</si>
  <si>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</si>
  <si>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</si>
  <si>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</si>
  <si>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</si>
  <si>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</si>
  <si>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</si>
  <si>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</si>
  <si>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</si>
  <si>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</si>
  <si>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</si>
  <si>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</si>
  <si>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</si>
  <si>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</si>
  <si>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</si>
  <si>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</si>
  <si>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</si>
  <si>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</si>
  <si>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</si>
  <si>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</si>
  <si>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</si>
  <si>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</si>
  <si>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</si>
  <si>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</si>
  <si>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</si>
  <si>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</si>
  <si>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</si>
  <si>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</si>
  <si>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</si>
  <si>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</si>
  <si>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</si>
  <si>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</si>
  <si>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</si>
  <si>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</si>
  <si>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</si>
  <si>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</si>
  <si>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</si>
  <si>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</si>
  <si>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</si>
  <si>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</si>
  <si>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</si>
  <si>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</si>
  <si>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</si>
  <si>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</si>
  <si>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</si>
  <si>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</si>
  <si>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</si>
  <si>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</si>
  <si>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</si>
  <si>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</si>
  <si>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</si>
  <si>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</si>
  <si>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</si>
  <si>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</si>
  <si>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</si>
  <si>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</si>
  <si>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</si>
  <si>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</si>
  <si>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</si>
  <si>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</si>
  <si>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</si>
  <si>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</si>
  <si>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</si>
  <si>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</si>
  <si>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</si>
  <si>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</si>
  <si>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</si>
  <si>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</si>
  <si>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</si>
  <si>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</si>
  <si>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</si>
  <si>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</si>
  <si>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</si>
  <si>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</si>
  <si>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</si>
  <si>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</si>
  <si>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</si>
  <si>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</si>
  <si>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</si>
  <si>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</si>
  <si>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</si>
  <si>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</si>
  <si>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</si>
  <si>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</si>
  <si>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</si>
  <si>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</si>
  <si>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</si>
  <si>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</si>
  <si>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</si>
  <si>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</si>
  <si>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</si>
  <si>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</si>
  <si>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</si>
  <si>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</si>
  <si>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</si>
  <si>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</si>
  <si>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</si>
  <si>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</si>
  <si>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</si>
  <si>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</si>
  <si>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</si>
  <si>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</si>
  <si>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</si>
  <si>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</si>
  <si>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</si>
  <si>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</si>
  <si>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</si>
  <si>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</si>
  <si>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</si>
  <si>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</si>
  <si>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</si>
  <si>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</si>
  <si>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</si>
  <si>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</si>
  <si>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</si>
  <si>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</si>
  <si>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</si>
  <si>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</si>
  <si>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</si>
  <si>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</si>
  <si>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</si>
  <si>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</si>
  <si>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</si>
  <si>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</si>
  <si>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</si>
  <si>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</si>
  <si>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</si>
  <si>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</si>
  <si>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</si>
  <si>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</si>
  <si>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</si>
  <si>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</si>
  <si>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</si>
  <si>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</si>
  <si>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</si>
  <si>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</si>
  <si>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</si>
  <si>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</si>
  <si>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</si>
  <si>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</si>
  <si>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</si>
  <si>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</si>
  <si>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</si>
  <si>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</si>
  <si>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</si>
  <si>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</si>
  <si>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</si>
  <si>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</si>
  <si>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</si>
  <si>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</si>
  <si>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</si>
  <si>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</si>
  <si>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</si>
  <si>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</si>
  <si>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</si>
  <si>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</si>
  <si>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</si>
  <si>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</si>
  <si>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</si>
  <si>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</si>
  <si>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</si>
  <si>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</si>
  <si>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</si>
  <si>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</si>
  <si>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</si>
  <si>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</si>
  <si>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</si>
  <si>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</si>
  <si>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</si>
  <si>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</si>
  <si>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</si>
  <si>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</si>
  <si>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</si>
  <si>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</si>
  <si>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</si>
  <si>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</si>
  <si>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</si>
  <si>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</si>
  <si>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</si>
  <si>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</si>
  <si>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</si>
  <si>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</si>
  <si>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</si>
  <si>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</si>
  <si>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</si>
  <si>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</si>
  <si>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</si>
  <si>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</si>
  <si>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</si>
  <si>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</si>
  <si>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</si>
  <si>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</si>
  <si>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</si>
  <si>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</si>
  <si>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</si>
  <si>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</si>
  <si>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</si>
  <si>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</si>
  <si>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</si>
  <si>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</si>
  <si>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</si>
  <si>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</si>
  <si>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</si>
  <si>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</si>
  <si>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</si>
  <si>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</si>
  <si>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</si>
  <si>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</si>
  <si>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</si>
  <si>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</si>
  <si>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</si>
  <si>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</si>
  <si>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</si>
  <si>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</si>
  <si>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</si>
  <si>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</si>
  <si>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</si>
  <si>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</si>
  <si>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</si>
  <si>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</si>
  <si>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</si>
  <si>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</si>
  <si>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</si>
  <si>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</si>
  <si>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</si>
  <si>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</si>
  <si>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</si>
  <si>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</si>
  <si>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</si>
  <si>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</si>
  <si>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</si>
  <si>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</si>
  <si>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</si>
  <si>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</si>
  <si>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</si>
  <si>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</si>
  <si>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</si>
  <si>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</si>
  <si>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</si>
  <si>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</si>
  <si>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</si>
  <si>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</si>
  <si>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</si>
  <si>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</si>
  <si>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</si>
  <si>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</si>
  <si>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</si>
  <si>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</si>
  <si>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</si>
  <si>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</si>
  <si>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</si>
  <si>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</si>
  <si>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</si>
  <si>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</si>
  <si>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</si>
  <si>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</si>
  <si>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</si>
  <si>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</si>
  <si>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</si>
  <si>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</si>
  <si>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</si>
  <si>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</si>
  <si>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</si>
  <si>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</si>
  <si>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</si>
  <si>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</si>
  <si>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</si>
  <si>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</si>
  <si>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</si>
  <si>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</si>
  <si>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</si>
  <si>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</si>
  <si>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</si>
  <si>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</si>
  <si>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</si>
  <si>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</si>
  <si>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</si>
  <si>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</si>
  <si>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</si>
  <si>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</si>
  <si>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</si>
  <si>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</si>
  <si>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</si>
  <si>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</si>
  <si>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</si>
  <si>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</si>
  <si>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</si>
  <si>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</si>
  <si>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</si>
  <si>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</si>
  <si>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</si>
  <si>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</si>
  <si>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</si>
  <si>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</si>
  <si>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</si>
  <si>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</si>
  <si>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</si>
  <si>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</si>
  <si>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</si>
  <si>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</si>
  <si>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</si>
  <si>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</si>
  <si>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</si>
  <si>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</si>
  <si>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</si>
  <si>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</si>
  <si>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</si>
  <si>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</si>
  <si>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</si>
  <si>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</si>
  <si>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</si>
  <si>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</si>
  <si>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</si>
  <si>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</si>
  <si>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</si>
  <si>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</si>
  <si>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</si>
  <si>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</si>
  <si>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</si>
  <si>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</si>
  <si>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</si>
  <si>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</si>
  <si>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</si>
  <si>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</si>
  <si>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</si>
  <si>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</si>
  <si>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</si>
  <si>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</si>
  <si>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</si>
  <si>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</si>
  <si>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</si>
  <si>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</si>
  <si>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</si>
  <si>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</si>
  <si>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</si>
  <si>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</si>
  <si>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</si>
  <si>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</si>
  <si>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</si>
  <si>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</si>
  <si>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</si>
  <si>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</si>
  <si>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</si>
  <si>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</si>
  <si>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</si>
  <si>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</si>
  <si>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</si>
  <si>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</si>
  <si>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</si>
  <si>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</si>
  <si>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</si>
  <si>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</si>
  <si>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</si>
  <si>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</si>
  <si>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</si>
  <si>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</si>
  <si>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</si>
  <si>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</si>
  <si>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</si>
  <si>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</si>
  <si>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</si>
  <si>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</si>
  <si>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</si>
  <si>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</si>
  <si>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</si>
  <si>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</si>
  <si>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</si>
  <si>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</si>
  <si>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</si>
  <si>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</si>
  <si>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</si>
  <si>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</si>
  <si>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</si>
  <si>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</si>
  <si>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</si>
  <si>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</si>
  <si>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</si>
  <si>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</si>
  <si>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</si>
  <si>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</si>
  <si>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</si>
  <si>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</si>
  <si>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</si>
  <si>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</si>
  <si>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</si>
  <si>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</si>
  <si>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</si>
  <si>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</si>
  <si>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</si>
  <si>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</si>
  <si>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</si>
  <si>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</si>
  <si>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</si>
  <si>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</si>
  <si>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</si>
  <si>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</si>
  <si>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</si>
  <si>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</si>
  <si>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</si>
  <si>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</si>
  <si>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</si>
  <si>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</si>
  <si>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</si>
  <si>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</si>
  <si>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</si>
  <si>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</si>
  <si>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</si>
  <si>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</si>
  <si>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</si>
  <si>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</si>
  <si>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</si>
  <si>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</si>
  <si>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</si>
  <si>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</si>
  <si>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</si>
  <si>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</si>
  <si>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</si>
  <si>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</si>
  <si>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</si>
  <si>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</si>
  <si>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</si>
  <si>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</si>
  <si>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</si>
  <si>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</si>
  <si>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</si>
  <si>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</si>
  <si>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</si>
  <si>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</si>
  <si>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</si>
  <si>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</si>
  <si>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</si>
  <si>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</si>
  <si>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</si>
  <si>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</si>
  <si>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</si>
  <si>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</si>
  <si>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</si>
  <si>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</si>
  <si>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</si>
  <si>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</si>
  <si>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</si>
  <si>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</si>
  <si>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</si>
  <si>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</si>
  <si>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</si>
  <si>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</si>
  <si>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</si>
  <si>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</si>
  <si>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</si>
  <si>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</si>
  <si>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</si>
  <si>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</si>
  <si>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</si>
  <si>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</si>
  <si>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</si>
  <si>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</si>
  <si>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</si>
  <si>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</si>
  <si>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</si>
  <si>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</si>
  <si>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</si>
  <si>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</si>
  <si>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</si>
  <si>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</si>
  <si>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</si>
  <si>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</si>
  <si>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</si>
  <si>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</si>
  <si>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</si>
  <si>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</si>
  <si>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</si>
  <si>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</si>
  <si>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</si>
  <si>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</si>
  <si>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</si>
  <si>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</si>
  <si>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</si>
  <si>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</si>
  <si>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</si>
  <si>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</si>
  <si>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</si>
  <si>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</si>
  <si>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</si>
  <si>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</si>
  <si>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</si>
  <si>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</si>
  <si>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</si>
  <si>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</si>
  <si>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</si>
  <si>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</si>
  <si>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</si>
  <si>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</si>
  <si>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</si>
  <si>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</si>
  <si>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</si>
  <si>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</si>
  <si>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</si>
  <si>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</si>
  <si>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</si>
  <si>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</si>
  <si>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</si>
  <si>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</si>
  <si>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</si>
  <si>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</si>
  <si>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</si>
  <si>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</si>
  <si>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</si>
  <si>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</si>
  <si>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</si>
  <si>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</si>
  <si>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</si>
  <si>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</si>
  <si>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</si>
  <si>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</si>
  <si>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</si>
  <si>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</si>
  <si>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</si>
  <si>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</si>
  <si>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</si>
  <si>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</si>
  <si>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</si>
  <si>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</si>
  <si>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</si>
  <si>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</si>
  <si>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</si>
  <si>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</si>
  <si>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</si>
  <si>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</si>
  <si>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</si>
  <si>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</si>
  <si>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</si>
  <si>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</si>
  <si>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</si>
  <si>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</si>
  <si>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</si>
  <si>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</si>
  <si>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</si>
  <si>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</si>
  <si>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</si>
  <si>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</si>
  <si>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</si>
  <si>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</si>
  <si>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</si>
  <si>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</si>
  <si>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</si>
  <si>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</si>
  <si>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</si>
  <si>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</si>
  <si>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</si>
  <si>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</si>
  <si>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</si>
  <si>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</si>
  <si>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</si>
  <si>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</si>
  <si>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</si>
  <si>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</si>
  <si>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</si>
  <si>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</si>
  <si>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</si>
  <si>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</si>
  <si>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</si>
  <si>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</si>
  <si>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</si>
  <si>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</si>
  <si>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</si>
  <si>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</si>
  <si>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</si>
  <si>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</si>
  <si>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</si>
  <si>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</si>
  <si>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</si>
  <si>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</si>
  <si>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</si>
  <si>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</si>
  <si>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</si>
  <si>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</si>
  <si>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</si>
  <si>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</si>
  <si>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</si>
  <si>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</si>
  <si>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</si>
  <si>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</si>
  <si>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</si>
  <si>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</si>
  <si>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</si>
  <si>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</si>
  <si>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</si>
  <si>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</si>
  <si>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</si>
  <si>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</si>
  <si>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</si>
  <si>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</si>
  <si>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</si>
  <si>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</si>
  <si>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</si>
  <si>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</si>
  <si>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</si>
  <si>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</si>
  <si>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</si>
  <si>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</si>
  <si>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</si>
  <si>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</si>
  <si>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</si>
  <si>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</si>
  <si>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</si>
  <si>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</si>
  <si>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</si>
  <si>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</si>
  <si>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</si>
  <si>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</si>
  <si>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</si>
  <si>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</si>
  <si>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</si>
  <si>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</si>
  <si>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</si>
  <si>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</si>
  <si>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</si>
  <si>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</si>
  <si>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</si>
  <si>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</si>
  <si>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</si>
  <si>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</si>
  <si>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</si>
  <si>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</si>
  <si>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</si>
  <si>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</si>
  <si>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</si>
  <si>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</si>
  <si>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</si>
  <si>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</si>
  <si>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</si>
  <si>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</si>
  <si>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</si>
  <si>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</si>
  <si>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</si>
  <si>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</si>
  <si>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</si>
  <si>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</si>
  <si>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</si>
  <si>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</si>
  <si>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</si>
  <si>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</si>
  <si>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</si>
  <si>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</si>
  <si>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</si>
  <si>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</si>
  <si>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</si>
  <si>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</si>
  <si>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</si>
  <si>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</si>
  <si>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</si>
  <si>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</si>
  <si>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</si>
  <si>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</si>
  <si>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</si>
  <si>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</si>
  <si>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</si>
  <si>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</si>
  <si>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</si>
  <si>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</si>
  <si>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</si>
  <si>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</si>
  <si>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</si>
  <si>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</si>
  <si>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</si>
  <si>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</si>
  <si>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</si>
  <si>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</si>
  <si>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</si>
  <si>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</si>
  <si>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</si>
  <si>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</si>
  <si>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</si>
  <si>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</si>
  <si>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</si>
  <si>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</si>
  <si>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</si>
  <si>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</si>
  <si>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</si>
  <si>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</si>
  <si>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</si>
  <si>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</si>
  <si>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</si>
  <si>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</si>
  <si>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</si>
  <si>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</si>
  <si>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</si>
  <si>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</si>
  <si>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</si>
  <si>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</si>
  <si>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</si>
  <si>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</si>
  <si>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</si>
  <si>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</si>
  <si>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</si>
  <si>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</si>
  <si>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</si>
  <si>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</si>
  <si>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</si>
  <si>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</si>
  <si>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</si>
  <si>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</si>
  <si>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</si>
  <si>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</si>
  <si>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</si>
  <si>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</si>
  <si>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</si>
  <si>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</si>
  <si>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</si>
  <si>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</si>
  <si>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</si>
  <si>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</si>
  <si>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</si>
  <si>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</si>
  <si>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</si>
  <si>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</si>
  <si>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</si>
  <si>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</si>
  <si>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</si>
  <si>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</si>
  <si>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</si>
  <si>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</si>
  <si>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</si>
  <si>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</si>
  <si>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</si>
  <si>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</si>
  <si>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</si>
  <si>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</si>
  <si>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</si>
  <si>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</si>
  <si>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</si>
  <si>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</si>
  <si>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</si>
  <si>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</si>
  <si>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</si>
  <si>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</si>
  <si>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</si>
  <si>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</si>
  <si>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</si>
  <si>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</si>
  <si>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</si>
  <si>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</si>
  <si>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</si>
  <si>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</si>
  <si>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</si>
  <si>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</si>
  <si>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</si>
  <si>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</si>
  <si>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</si>
  <si>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</si>
  <si>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</si>
  <si>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</si>
  <si>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</si>
  <si>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</si>
  <si>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</si>
  <si>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</si>
  <si>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</si>
  <si>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</si>
  <si>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</si>
  <si>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</si>
  <si>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</si>
  <si>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</si>
  <si>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</si>
  <si>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</si>
  <si>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</si>
  <si>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</si>
  <si>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</si>
  <si>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</si>
  <si>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</si>
  <si>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</si>
  <si>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</si>
  <si>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</si>
  <si>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</si>
  <si>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</si>
  <si>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</si>
  <si>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</si>
  <si>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</si>
  <si>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</si>
  <si>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</si>
  <si>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</si>
  <si>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</si>
  <si>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</si>
  <si>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</si>
  <si>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</si>
  <si>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</si>
  <si>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</si>
  <si>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</si>
  <si>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</si>
  <si>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</si>
  <si>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</si>
  <si>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</si>
  <si>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</si>
  <si>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</si>
  <si>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</si>
  <si>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</si>
  <si>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</si>
  <si>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</si>
  <si>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</si>
  <si>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</si>
  <si>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</si>
  <si>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</si>
  <si>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</si>
  <si>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</si>
  <si>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</si>
  <si>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</si>
  <si>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</si>
  <si>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</si>
  <si>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</si>
  <si>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</si>
  <si>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</si>
  <si>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</si>
  <si>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</si>
  <si>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</si>
  <si>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</si>
  <si>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</si>
  <si>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</si>
  <si>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</si>
  <si>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</si>
  <si>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</si>
  <si>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</si>
  <si>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</si>
  <si>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</si>
  <si>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</si>
  <si>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</si>
  <si>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</si>
  <si>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</si>
  <si>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</si>
  <si>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</si>
  <si>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</si>
  <si>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</si>
  <si>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</si>
  <si>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</si>
  <si>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</si>
  <si>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</si>
  <si>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</si>
  <si>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</si>
  <si>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</si>
  <si>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</si>
  <si>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</si>
  <si>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</si>
  <si>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</si>
  <si>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</si>
  <si>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</si>
  <si>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</si>
  <si>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</si>
  <si>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</si>
  <si>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</si>
  <si>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</si>
  <si>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</si>
  <si>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</si>
  <si>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</si>
  <si>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</si>
  <si>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</si>
  <si>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</si>
  <si>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</si>
  <si>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</si>
  <si>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</si>
  <si>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</si>
  <si>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</si>
  <si>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</si>
  <si>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</si>
  <si>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</si>
  <si>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</si>
  <si>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</si>
  <si>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</si>
  <si>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</si>
  <si>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</si>
  <si>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</si>
  <si>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</si>
  <si>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</si>
  <si>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</si>
  <si>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</si>
  <si>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</si>
  <si>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</si>
  <si>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</si>
  <si>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</si>
  <si>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</si>
  <si>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</si>
  <si>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</si>
  <si>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</si>
  <si>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</si>
  <si>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</si>
  <si>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</si>
  <si>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</si>
  <si>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</si>
  <si>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</si>
  <si>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</si>
  <si>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</si>
  <si>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</si>
  <si>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</si>
  <si>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</si>
  <si>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</si>
  <si>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</si>
  <si>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</si>
  <si>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</si>
  <si>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</si>
  <si>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</si>
  <si>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</si>
  <si>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</si>
  <si>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</si>
  <si>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</si>
  <si>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</si>
  <si>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</si>
  <si>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</si>
  <si>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</si>
  <si>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</si>
  <si>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</si>
  <si>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</si>
  <si>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</si>
  <si>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</si>
  <si>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</si>
  <si>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</si>
  <si>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</si>
  <si>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</si>
  <si>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</si>
  <si>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</si>
  <si>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</si>
  <si>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</si>
  <si>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</si>
  <si>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</si>
  <si>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</si>
  <si>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</si>
  <si>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</si>
  <si>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</si>
  <si>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</si>
  <si>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</si>
  <si>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</si>
  <si>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</si>
  <si>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</si>
  <si>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</si>
  <si>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</si>
  <si>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</si>
  <si>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</si>
  <si>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</si>
  <si>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</si>
  <si>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</si>
  <si>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</si>
  <si>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</si>
  <si>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</si>
  <si>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</si>
  <si>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</si>
  <si>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</si>
  <si>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</si>
  <si>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</si>
  <si>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</si>
  <si>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</si>
  <si>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</si>
  <si>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</si>
  <si>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</si>
  <si>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</si>
  <si>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</si>
  <si>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</si>
  <si>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</si>
  <si>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</si>
  <si>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</si>
  <si>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</si>
  <si>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</si>
  <si>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</si>
  <si>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</si>
  <si>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</si>
  <si>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</si>
  <si>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</si>
  <si>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</si>
  <si>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</si>
  <si>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</si>
  <si>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</si>
  <si>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</si>
  <si>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</si>
  <si>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</si>
  <si>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</si>
  <si>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</si>
  <si>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</si>
  <si>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</si>
  <si>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</si>
  <si>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</si>
  <si>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</si>
  <si>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</si>
  <si>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</si>
  <si>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</si>
  <si>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</si>
  <si>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</si>
  <si>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</si>
  <si>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</si>
  <si>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</si>
  <si>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</si>
  <si>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</si>
  <si>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</si>
  <si>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</si>
  <si>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</si>
  <si>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</si>
  <si>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</si>
  <si>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</si>
  <si>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</si>
  <si>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</si>
  <si>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</si>
  <si>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</si>
  <si>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</si>
  <si>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</si>
  <si>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</si>
  <si>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</si>
  <si>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</si>
  <si>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</si>
  <si>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</si>
  <si>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</si>
  <si>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</si>
  <si>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</si>
  <si>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</si>
  <si>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</si>
  <si>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</si>
  <si>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</si>
  <si>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</si>
  <si>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</si>
  <si>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</si>
  <si>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</si>
  <si>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</si>
  <si>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</si>
  <si>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</si>
  <si>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</si>
  <si>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</si>
  <si>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</si>
  <si>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</si>
  <si>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</si>
  <si>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</si>
  <si>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</si>
  <si>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</si>
  <si>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</si>
  <si>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</si>
  <si>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</si>
  <si>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</si>
  <si>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</si>
  <si>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</si>
  <si>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</si>
  <si>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</si>
  <si>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</si>
  <si>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</si>
  <si>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</si>
  <si>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</si>
  <si>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</si>
  <si>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</si>
  <si>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</si>
  <si>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</si>
  <si>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</si>
  <si>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</si>
  <si>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</si>
  <si>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</si>
  <si>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</si>
  <si>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</si>
  <si>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</si>
  <si>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</si>
  <si>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</si>
  <si>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</si>
  <si>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</si>
  <si>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</si>
  <si>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</si>
  <si>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</si>
  <si>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</si>
  <si>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</si>
  <si>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</si>
  <si>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</si>
  <si>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</si>
  <si>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</si>
  <si>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</si>
  <si>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</si>
  <si>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</si>
  <si>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</si>
  <si>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</si>
  <si>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</si>
  <si>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</si>
  <si>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</si>
  <si>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</si>
  <si>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</si>
  <si>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</si>
  <si>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</si>
  <si>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</si>
  <si>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</si>
  <si>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</si>
  <si>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</si>
  <si>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</si>
  <si>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</si>
  <si>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</si>
  <si>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</si>
  <si>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</si>
  <si>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</si>
  <si>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</si>
  <si>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</si>
  <si>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</si>
  <si>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</si>
  <si>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</si>
  <si>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</si>
  <si>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</si>
  <si>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</si>
  <si>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</si>
  <si>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</si>
  <si>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</si>
  <si>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</si>
  <si>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</si>
  <si>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</si>
  <si>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</si>
  <si>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</si>
  <si>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</si>
  <si>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</si>
  <si>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</si>
  <si>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</si>
  <si>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</si>
  <si>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</si>
  <si>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</si>
  <si>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</si>
  <si>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</si>
  <si>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</si>
  <si>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</si>
  <si>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</si>
  <si>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</si>
  <si>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</si>
  <si>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</si>
  <si>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</si>
  <si>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</si>
  <si>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</si>
  <si>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</si>
  <si>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</si>
  <si>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</si>
  <si>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</si>
  <si>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</si>
  <si>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</si>
  <si>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</si>
  <si>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</si>
  <si>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</si>
  <si>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</si>
  <si>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</si>
  <si>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</si>
  <si>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</si>
  <si>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</si>
  <si>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</si>
  <si>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</si>
  <si>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</si>
  <si>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</si>
  <si>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</si>
  <si>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</si>
  <si>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</si>
  <si>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</si>
  <si>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</si>
  <si>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</si>
  <si>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</si>
  <si>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</si>
  <si>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</si>
  <si>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</si>
  <si>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</si>
  <si>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</si>
  <si>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</si>
  <si>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</si>
  <si>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</si>
  <si>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</si>
  <si>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</si>
  <si>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</si>
  <si>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</si>
  <si>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</si>
  <si>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</si>
  <si>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</si>
  <si>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</si>
  <si>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</si>
  <si>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</si>
  <si>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</si>
  <si>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</si>
  <si>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</si>
  <si>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</si>
  <si>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</si>
  <si>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</si>
  <si>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</si>
  <si>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</si>
  <si>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</si>
  <si>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</si>
  <si>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</si>
  <si>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</si>
  <si>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</si>
  <si>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</si>
  <si>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</si>
  <si>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</si>
  <si>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</si>
  <si>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</si>
  <si>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</si>
  <si>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</si>
  <si>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</si>
  <si>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</si>
  <si>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</si>
  <si>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</si>
  <si>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</si>
  <si>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</si>
  <si>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</si>
  <si>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</si>
  <si>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</si>
  <si>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</si>
  <si>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</si>
  <si>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</si>
  <si>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</si>
  <si>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</si>
  <si>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</si>
  <si>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</si>
  <si>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</si>
  <si>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</si>
  <si>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</si>
  <si>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</si>
  <si>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</si>
  <si>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</si>
  <si>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</si>
  <si>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</si>
  <si>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</si>
  <si>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</si>
  <si>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</si>
  <si>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</si>
  <si>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</si>
  <si>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</si>
  <si>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</si>
  <si>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</si>
  <si>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</si>
  <si>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</si>
  <si>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</si>
  <si>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</si>
  <si>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</si>
  <si>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</si>
  <si>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</si>
  <si>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</si>
  <si>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</si>
  <si>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</si>
  <si>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</si>
  <si>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</si>
  <si>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</si>
  <si>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</si>
  <si>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</si>
  <si>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</si>
  <si>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</si>
  <si>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</si>
  <si>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</si>
  <si>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</si>
  <si>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</si>
  <si>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</si>
  <si>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</si>
  <si>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</si>
  <si>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</si>
  <si>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</si>
  <si>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</si>
  <si>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</si>
  <si>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</si>
  <si>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</si>
  <si>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</si>
  <si>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</si>
  <si>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</si>
  <si>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</si>
  <si>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</si>
  <si>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</si>
  <si>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</si>
  <si>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</si>
  <si>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</si>
  <si>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</si>
  <si>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</si>
  <si>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</si>
  <si>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</si>
  <si>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</si>
  <si>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</si>
  <si>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</si>
  <si>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</si>
  <si>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</si>
  <si>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</si>
  <si>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</si>
  <si>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</si>
  <si>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</si>
  <si>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</si>
  <si>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</si>
  <si>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</si>
  <si>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</si>
  <si>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</si>
  <si>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</si>
  <si>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</si>
  <si>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</si>
  <si>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</si>
  <si>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</si>
  <si>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</si>
  <si>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</si>
  <si>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</si>
  <si>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</si>
  <si>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</si>
  <si>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</si>
  <si>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</si>
  <si>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</si>
  <si>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</si>
  <si>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</si>
  <si>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</si>
  <si>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</si>
  <si>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</si>
  <si>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</si>
  <si>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</si>
  <si>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</si>
  <si>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</si>
  <si>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</si>
  <si>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</si>
  <si>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</si>
  <si>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</si>
  <si>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</si>
  <si>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</si>
  <si>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</si>
  <si>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</si>
  <si>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</si>
  <si>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</si>
  <si>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</si>
  <si>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</si>
  <si>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</si>
  <si>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</si>
  <si>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</si>
  <si>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</si>
  <si>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</si>
  <si>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</si>
  <si>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</si>
  <si>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</si>
  <si>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</si>
  <si>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</si>
  <si>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</si>
  <si>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</si>
  <si>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</si>
  <si>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</si>
  <si>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</si>
  <si>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</si>
  <si>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</si>
  <si>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</si>
  <si>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</si>
  <si>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</si>
  <si>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</si>
  <si>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</si>
  <si>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</si>
  <si>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</si>
  <si>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</si>
  <si>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</si>
  <si>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</si>
  <si>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</si>
  <si>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</si>
  <si>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</si>
  <si>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</si>
  <si>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</si>
  <si>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</si>
  <si>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</si>
  <si>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</si>
  <si>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</si>
  <si>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</si>
  <si>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</si>
  <si>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</si>
  <si>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</si>
  <si>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</si>
  <si>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</si>
  <si>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</si>
  <si>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</si>
  <si>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</si>
  <si>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</si>
  <si>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</si>
  <si>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</si>
  <si>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</si>
  <si>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</si>
  <si>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</si>
  <si>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</si>
  <si>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</si>
  <si>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</si>
  <si>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</si>
  <si>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</si>
  <si>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</si>
  <si>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</si>
  <si>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</si>
  <si>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</si>
  <si>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</si>
  <si>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</si>
  <si>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</si>
  <si>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</si>
  <si>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</si>
  <si>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</si>
  <si>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</si>
  <si>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</si>
  <si>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</si>
  <si>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</si>
  <si>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</si>
  <si>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</si>
  <si>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</si>
  <si>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</si>
  <si>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</si>
  <si>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</si>
  <si>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</si>
  <si>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</si>
  <si>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</si>
  <si>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</si>
  <si>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</si>
  <si>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</si>
  <si>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</si>
  <si>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</si>
  <si>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</si>
  <si>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</si>
  <si>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</si>
  <si>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</si>
  <si>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</si>
  <si>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</si>
  <si>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</si>
  <si>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</si>
  <si>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</si>
  <si>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</si>
  <si>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</si>
  <si>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</si>
  <si>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</si>
  <si>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</si>
  <si>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</si>
  <si>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</si>
  <si>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</si>
  <si>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</si>
  <si>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</si>
  <si>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</si>
  <si>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</si>
  <si>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</si>
  <si>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</si>
  <si>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</si>
  <si>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</si>
  <si>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</si>
  <si>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</si>
  <si>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</si>
  <si>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</si>
  <si>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</si>
  <si>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</si>
  <si>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</si>
  <si>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</si>
  <si>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</si>
  <si>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</si>
  <si>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</si>
  <si>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</si>
  <si>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</si>
  <si>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</si>
  <si>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</si>
  <si>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</si>
  <si>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</si>
  <si>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</si>
  <si>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</si>
  <si>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</si>
  <si>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</si>
  <si>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</si>
  <si>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</si>
  <si>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</si>
  <si>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</si>
  <si>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</si>
  <si>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</si>
  <si>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</si>
  <si>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</si>
  <si>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</si>
  <si>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</si>
  <si>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</si>
  <si>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</si>
  <si>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</si>
  <si>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</si>
  <si>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</si>
  <si>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</si>
  <si>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</si>
  <si>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</si>
  <si>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</si>
  <si>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</si>
  <si>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</si>
  <si>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</si>
  <si>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</si>
  <si>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</si>
  <si>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</si>
  <si>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</si>
  <si>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</si>
  <si>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</si>
  <si>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</si>
  <si>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</si>
  <si>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</si>
  <si>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</si>
  <si>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</si>
  <si>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</si>
  <si>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</si>
  <si>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</si>
  <si>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</si>
  <si>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</si>
  <si>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</si>
  <si>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</si>
  <si>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</si>
  <si>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</si>
  <si>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</si>
  <si>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</si>
  <si>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</si>
  <si>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</si>
  <si>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</si>
  <si>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</si>
  <si>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</si>
  <si>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</si>
  <si>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</si>
  <si>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</si>
  <si>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</si>
  <si>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</si>
  <si>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</si>
  <si>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</si>
  <si>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</si>
  <si>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</si>
  <si>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</si>
  <si>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</si>
  <si>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</si>
  <si>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</si>
  <si>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</si>
  <si>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</si>
  <si>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</si>
  <si>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</si>
  <si>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</si>
  <si>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</si>
  <si>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</si>
  <si>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</si>
  <si>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</si>
  <si>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</si>
  <si>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</si>
  <si>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</si>
  <si>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</si>
  <si>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</si>
  <si>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</si>
  <si>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</si>
  <si>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</si>
  <si>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</si>
  <si>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</si>
  <si>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</si>
  <si>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</si>
  <si>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</si>
  <si>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</si>
  <si>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</si>
  <si>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</si>
  <si>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</si>
  <si>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</si>
  <si>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</si>
  <si>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</si>
  <si>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</si>
  <si>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</si>
  <si>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</si>
  <si>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</si>
  <si>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</si>
  <si>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</si>
  <si>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</si>
  <si>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</si>
  <si>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</si>
  <si>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</si>
  <si>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</si>
  <si>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</si>
  <si>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</si>
  <si>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</si>
  <si>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</si>
  <si>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</si>
  <si>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</si>
  <si>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</si>
  <si>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</si>
  <si>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</si>
  <si>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</si>
  <si>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</si>
  <si>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</si>
  <si>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</si>
  <si>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</si>
  <si>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</si>
  <si>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</si>
  <si>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</si>
  <si>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</si>
  <si>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</si>
  <si>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</si>
  <si>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</si>
  <si>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</si>
  <si>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</si>
  <si>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</si>
  <si>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</si>
  <si>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</si>
  <si>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</si>
  <si>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</si>
  <si>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</si>
  <si>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</si>
  <si>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</si>
  <si>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</si>
  <si>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</si>
  <si>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</si>
  <si>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</si>
  <si>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</si>
  <si>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</si>
  <si>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</si>
  <si>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</si>
  <si>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</si>
  <si>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</si>
  <si>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</si>
  <si>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</si>
  <si>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</si>
  <si>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</si>
  <si>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</si>
  <si>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</si>
  <si>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</si>
  <si>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</si>
  <si>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</si>
  <si>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</si>
  <si>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</si>
  <si>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</si>
  <si>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</si>
  <si>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</si>
  <si>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</si>
  <si>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</si>
  <si>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</si>
  <si>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</si>
  <si>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</si>
  <si>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</si>
  <si>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</si>
  <si>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</si>
  <si>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</si>
  <si>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</si>
  <si>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</si>
  <si>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</si>
  <si>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</si>
  <si>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</si>
  <si>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</si>
  <si>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</si>
  <si>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</si>
  <si>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</si>
  <si>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</si>
  <si>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</si>
  <si>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</si>
  <si>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</si>
  <si>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</si>
  <si>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</si>
  <si>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</si>
  <si>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</si>
  <si>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</si>
  <si>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</si>
  <si>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</si>
  <si>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</si>
  <si>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</si>
  <si>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</si>
  <si>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</si>
  <si>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</si>
  <si>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</si>
  <si>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</si>
  <si>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</si>
  <si>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</si>
  <si>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</si>
  <si>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</si>
  <si>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</si>
  <si>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</si>
  <si>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</si>
  <si>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</si>
  <si>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</si>
  <si>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</si>
  <si>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</si>
  <si>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</si>
  <si>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</si>
  <si>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</si>
  <si>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</si>
  <si>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</si>
  <si>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</si>
  <si>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</si>
  <si>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</si>
  <si>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</si>
  <si>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</si>
  <si>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</si>
  <si>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</si>
  <si>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</si>
  <si>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</si>
  <si>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</si>
  <si>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</si>
  <si>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</si>
  <si>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</si>
  <si>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</si>
  <si>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</si>
  <si>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</si>
  <si>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</si>
  <si>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</si>
  <si>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</si>
  <si>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</si>
  <si>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</si>
  <si>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</si>
  <si>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</si>
  <si>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</si>
  <si>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</si>
  <si>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</si>
  <si>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</si>
  <si>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</si>
  <si>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</si>
  <si>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</si>
  <si>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</si>
  <si>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</si>
  <si>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</si>
  <si>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</si>
  <si>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</si>
  <si>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</si>
  <si>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</si>
  <si>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</si>
  <si>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</si>
  <si>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</si>
  <si>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</si>
  <si>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</si>
  <si>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</si>
  <si>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</si>
  <si>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</si>
  <si>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</si>
  <si>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</si>
  <si>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</si>
  <si>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</si>
  <si>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</si>
  <si>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</si>
  <si>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</si>
  <si>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</si>
  <si>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</si>
  <si>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</si>
  <si>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</si>
  <si>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</si>
  <si>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</si>
  <si>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</si>
  <si>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</si>
  <si>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</si>
  <si>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</si>
  <si>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</si>
  <si>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</si>
  <si>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</si>
  <si>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</si>
  <si>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</si>
  <si>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</si>
  <si>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</si>
  <si>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</si>
  <si>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</si>
  <si>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</si>
  <si>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</si>
  <si>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</si>
  <si>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</si>
  <si>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</si>
  <si>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</si>
  <si>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</si>
  <si>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</si>
  <si>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</si>
  <si>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</si>
  <si>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</si>
  <si>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</si>
  <si>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</si>
  <si>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</si>
  <si>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</si>
  <si>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</si>
  <si>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</si>
  <si>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</si>
  <si>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</si>
  <si>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</si>
  <si>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</si>
  <si>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</si>
  <si>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</si>
  <si>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</si>
  <si>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</si>
  <si>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</si>
  <si>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</si>
  <si>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</si>
  <si>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</si>
  <si>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</si>
  <si>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</si>
  <si>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</si>
  <si>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</si>
  <si>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</si>
  <si>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</si>
  <si>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</si>
  <si>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</si>
  <si>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</si>
  <si>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</si>
  <si>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</si>
  <si>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</si>
  <si>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</si>
  <si>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</si>
  <si>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</si>
  <si>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</si>
  <si>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</si>
  <si>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</si>
  <si>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</si>
  <si>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</si>
  <si>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</si>
  <si>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</si>
  <si>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</si>
  <si>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</si>
  <si>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</si>
  <si>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</si>
  <si>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</si>
  <si>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</si>
  <si>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</si>
  <si>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</si>
  <si>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</si>
  <si>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</si>
  <si>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</si>
  <si>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</si>
  <si>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</si>
  <si>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</si>
  <si>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</si>
  <si>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</si>
  <si>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</si>
  <si>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</si>
  <si>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</si>
  <si>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</si>
  <si>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</si>
  <si>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</si>
  <si>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</si>
  <si>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</si>
  <si>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</si>
  <si>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</si>
  <si>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</si>
  <si>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</si>
  <si>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</si>
  <si>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</si>
  <si>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</si>
  <si>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</si>
  <si>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</si>
  <si>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</si>
  <si>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</si>
  <si>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</si>
  <si>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</si>
  <si>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</si>
  <si>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</si>
  <si>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</si>
  <si>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</si>
  <si>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</si>
  <si>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</si>
  <si>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</si>
  <si>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</si>
  <si>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</si>
  <si>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</si>
  <si>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</si>
  <si>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</si>
  <si>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</si>
  <si>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</si>
  <si>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</si>
  <si>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</si>
  <si>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</si>
  <si>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</si>
  <si>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</si>
  <si>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</si>
  <si>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</si>
  <si>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</si>
  <si>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</si>
  <si>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</si>
  <si>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</si>
  <si>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</si>
  <si>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</si>
  <si>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</si>
  <si>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</si>
  <si>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</si>
  <si>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</si>
  <si>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</si>
  <si>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</si>
  <si>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</si>
  <si>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</si>
  <si>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</si>
  <si>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</si>
  <si>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</si>
  <si>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</si>
  <si>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</si>
  <si>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</si>
  <si>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</si>
  <si>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</si>
  <si>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</si>
  <si>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</si>
  <si>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</si>
  <si>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</si>
  <si>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</si>
  <si>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</si>
  <si>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</si>
  <si>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</si>
  <si>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</si>
  <si>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</si>
  <si>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</si>
  <si>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</si>
  <si>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</si>
  <si>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</si>
  <si>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</si>
  <si>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</si>
  <si>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</si>
  <si>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</si>
  <si>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</si>
  <si>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</si>
  <si>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</si>
  <si>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</si>
  <si>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</si>
  <si>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</si>
  <si>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</si>
  <si>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</si>
  <si>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</si>
  <si>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</si>
  <si>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</si>
  <si>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</si>
  <si>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</si>
  <si>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</si>
  <si>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</si>
  <si>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</si>
  <si>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</si>
  <si>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</si>
  <si>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</si>
  <si>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</si>
  <si>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</si>
  <si>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</si>
  <si>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</si>
  <si>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</si>
  <si>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</si>
  <si>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</si>
  <si>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</si>
  <si>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</si>
  <si>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</si>
  <si>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</si>
  <si>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</si>
  <si>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</si>
  <si>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</si>
  <si>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</si>
  <si>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</si>
  <si>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</si>
  <si>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</si>
  <si>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</si>
  <si>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</si>
  <si>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</si>
  <si>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</si>
  <si>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</si>
  <si>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</si>
  <si>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</si>
  <si>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</si>
  <si>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</si>
  <si>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</si>
  <si>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</si>
  <si>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</si>
  <si>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</si>
  <si>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</si>
  <si>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</si>
  <si>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</si>
  <si>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</si>
  <si>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</si>
  <si>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</si>
  <si>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</si>
  <si>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</si>
  <si>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</si>
  <si>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</si>
  <si>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</si>
  <si>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</si>
  <si>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</si>
  <si>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</si>
  <si>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</si>
  <si>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</si>
  <si>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</si>
  <si>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</si>
  <si>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</si>
  <si>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</si>
  <si>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</si>
  <si>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</si>
  <si>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</si>
  <si>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</si>
  <si>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</si>
  <si>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</si>
  <si>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</si>
  <si>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</si>
  <si>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</si>
  <si>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</si>
  <si>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</si>
  <si>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</si>
  <si>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</si>
  <si>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</si>
  <si>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</si>
  <si>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</si>
  <si>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</si>
  <si>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</si>
  <si>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</si>
  <si>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</si>
  <si>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</si>
  <si>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</si>
  <si>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</si>
  <si>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</si>
  <si>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</si>
  <si>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</si>
  <si>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</si>
  <si>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</si>
  <si>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</si>
  <si>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</si>
  <si>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</si>
  <si>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</si>
  <si>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</si>
  <si>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</si>
  <si>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</si>
  <si>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</si>
  <si>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</si>
  <si>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</si>
  <si>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</si>
  <si>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</si>
  <si>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</si>
  <si>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</si>
  <si>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</si>
  <si>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</si>
  <si>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</si>
  <si>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</si>
  <si>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</si>
  <si>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</si>
  <si>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</si>
  <si>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</si>
  <si>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</si>
  <si>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</si>
  <si>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</si>
  <si>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</si>
  <si>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</si>
  <si>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</si>
  <si>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</si>
  <si>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</si>
  <si>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</si>
  <si>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</si>
  <si>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</si>
  <si>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</si>
  <si>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</si>
  <si>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</si>
  <si>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</si>
  <si>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</si>
  <si>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</si>
  <si>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</si>
  <si>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</si>
  <si>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</si>
  <si>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</si>
  <si>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</si>
  <si>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</si>
  <si>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</si>
  <si>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</si>
  <si>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</si>
  <si>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</si>
  <si>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</si>
  <si>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</si>
  <si>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</si>
  <si>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</si>
  <si>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</si>
  <si>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</si>
  <si>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</si>
  <si>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</si>
  <si>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</si>
  <si>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</si>
  <si>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</si>
  <si>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</si>
  <si>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</si>
  <si>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</si>
  <si>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</si>
  <si>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</si>
  <si>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</si>
  <si>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</si>
  <si>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</si>
  <si>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</si>
  <si>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</si>
  <si>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</si>
  <si>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</si>
  <si>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</si>
  <si>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</si>
  <si>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</si>
  <si>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</si>
  <si>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</si>
  <si>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</si>
  <si>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</si>
  <si>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</si>
  <si>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</si>
  <si>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</si>
  <si>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</si>
  <si>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</si>
  <si>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</si>
  <si>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</si>
  <si>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</si>
  <si>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</si>
  <si>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</si>
  <si>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</si>
  <si>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</si>
  <si>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</si>
  <si>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</si>
  <si>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</si>
  <si>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</si>
  <si>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</si>
  <si>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</si>
  <si>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</si>
  <si>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</si>
  <si>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</si>
  <si>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</si>
  <si>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</si>
  <si>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</si>
  <si>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</si>
  <si>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</si>
  <si>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</si>
  <si>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</si>
  <si>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</si>
  <si>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</si>
  <si>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</si>
  <si>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</si>
  <si>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</si>
  <si>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</si>
  <si>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</si>
  <si>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</si>
  <si>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</si>
  <si>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</si>
  <si>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</si>
  <si>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</si>
  <si>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</si>
  <si>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</si>
  <si>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</si>
  <si>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</si>
  <si>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</si>
  <si>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</si>
  <si>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</si>
  <si>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</si>
  <si>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</si>
  <si>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</si>
  <si>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</si>
  <si>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</si>
  <si>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</si>
  <si>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</si>
  <si>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</si>
  <si>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</si>
  <si>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</si>
  <si>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</si>
  <si>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</si>
  <si>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</si>
  <si>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</si>
  <si>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</si>
  <si>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</si>
  <si>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</si>
  <si>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</si>
  <si>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</si>
  <si>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</si>
  <si>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</si>
  <si>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</si>
  <si>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</si>
  <si>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</si>
  <si>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</si>
  <si>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</si>
  <si>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</si>
  <si>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</si>
  <si>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</si>
  <si>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</si>
  <si>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</si>
  <si>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</si>
  <si>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</si>
  <si>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</si>
  <si>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</si>
  <si>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</si>
  <si>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</si>
  <si>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</si>
  <si>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</si>
  <si>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</si>
  <si>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</si>
  <si>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</si>
  <si>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</si>
  <si>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</si>
  <si>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</si>
  <si>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</si>
  <si>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</si>
  <si>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</si>
  <si>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</si>
  <si>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</si>
  <si>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</si>
  <si>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</si>
  <si>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</si>
  <si>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</si>
  <si>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</si>
  <si>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</si>
  <si>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</si>
  <si>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</si>
  <si>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</si>
  <si>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</si>
  <si>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</si>
  <si>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</si>
  <si>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</si>
  <si>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</si>
  <si>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</si>
  <si>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</si>
  <si>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</si>
  <si>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</si>
  <si>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</si>
  <si>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</si>
  <si>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</si>
  <si>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</si>
  <si>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</si>
  <si>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</si>
  <si>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</si>
  <si>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</si>
  <si>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</si>
  <si>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</si>
  <si>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</si>
  <si>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</si>
  <si>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</si>
  <si>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</si>
  <si>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</si>
  <si>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</si>
  <si>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</si>
  <si>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</si>
  <si>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</si>
  <si>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</si>
  <si>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</si>
  <si>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</si>
  <si>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</si>
  <si>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</si>
  <si>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</si>
  <si>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</si>
  <si>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</si>
  <si>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</si>
  <si>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</si>
  <si>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</si>
  <si>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</si>
  <si>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</si>
  <si>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</si>
  <si>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</si>
  <si>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</si>
  <si>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</si>
  <si>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</si>
  <si>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</si>
  <si>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</si>
  <si>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</si>
  <si>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</si>
  <si>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</si>
  <si>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</si>
  <si>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</si>
  <si>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</si>
  <si>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</si>
  <si>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</si>
  <si>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</si>
  <si>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</si>
  <si>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</si>
  <si>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</si>
  <si>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</si>
  <si>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</si>
  <si>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</si>
  <si>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</si>
  <si>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</si>
  <si>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</si>
  <si>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</si>
  <si>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</si>
  <si>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</si>
  <si>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</si>
  <si>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</si>
  <si>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</si>
  <si>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</si>
  <si>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</si>
  <si>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</si>
  <si>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</si>
  <si>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</si>
  <si>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</si>
  <si>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</si>
  <si>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</si>
  <si>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</si>
  <si>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</si>
  <si>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</si>
  <si>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</si>
  <si>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</si>
  <si>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</si>
  <si>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</si>
  <si>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</si>
  <si>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</si>
  <si>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</si>
  <si>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</si>
  <si>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</si>
  <si>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</si>
  <si>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</si>
  <si>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</si>
  <si>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</si>
  <si>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</si>
  <si>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</si>
  <si>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</si>
  <si>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</si>
  <si>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</si>
  <si>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</si>
  <si>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</si>
  <si>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</si>
  <si>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</si>
  <si>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</si>
  <si>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</si>
  <si>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</si>
  <si>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</si>
  <si>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</si>
  <si>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</si>
  <si>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</si>
  <si>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</si>
  <si>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</si>
  <si>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</si>
  <si>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</si>
  <si>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</si>
  <si>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</si>
  <si>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</si>
  <si>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</si>
  <si>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</si>
  <si>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</si>
  <si>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</si>
  <si>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</si>
  <si>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</si>
  <si>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</si>
  <si>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</si>
  <si>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</si>
  <si>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</si>
  <si>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</si>
  <si>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</si>
  <si>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</si>
  <si>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</si>
  <si>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</si>
  <si>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</si>
  <si>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</si>
  <si>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</si>
  <si>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</si>
  <si>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</si>
  <si>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</si>
  <si>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</si>
  <si>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</si>
  <si>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</si>
  <si>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</si>
  <si>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</si>
  <si>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</si>
  <si>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</si>
  <si>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</si>
  <si>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</si>
  <si>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</si>
  <si>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</si>
  <si>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</si>
  <si>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</si>
  <si>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</si>
  <si>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</si>
  <si>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</si>
  <si>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</si>
  <si>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</si>
  <si>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</si>
  <si>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</si>
  <si>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</si>
  <si>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</si>
  <si>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</si>
  <si>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</si>
  <si>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</si>
  <si>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</si>
  <si>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</si>
  <si>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</si>
  <si>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</si>
  <si>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</si>
  <si>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</si>
  <si>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</si>
  <si>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</si>
  <si>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</si>
  <si>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</si>
  <si>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</si>
  <si>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</si>
  <si>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</si>
  <si>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</si>
  <si>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</si>
  <si>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</si>
  <si>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</si>
  <si>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</si>
  <si>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</si>
  <si>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</si>
  <si>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</si>
  <si>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</si>
  <si>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</si>
  <si>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</si>
  <si>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</si>
  <si>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</si>
  <si>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</si>
  <si>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</si>
  <si>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</si>
  <si>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</si>
  <si>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</si>
  <si>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</si>
  <si>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</si>
  <si>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</si>
  <si>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</si>
  <si>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</si>
  <si>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</si>
  <si>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</si>
  <si>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</si>
  <si>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</si>
  <si>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</si>
  <si>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</si>
  <si>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</si>
  <si>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</si>
  <si>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</si>
  <si>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</si>
  <si>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</si>
  <si>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</si>
  <si>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</si>
  <si>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</si>
  <si>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</si>
  <si>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</si>
  <si>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</si>
  <si>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</si>
  <si>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</si>
  <si>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</si>
  <si>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</si>
  <si>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</si>
  <si>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</si>
  <si>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</si>
  <si>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</si>
  <si>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</si>
  <si>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</si>
  <si>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</si>
  <si>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</si>
  <si>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</si>
  <si>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</si>
  <si>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</si>
  <si>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</si>
  <si>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</si>
  <si>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</si>
  <si>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</si>
  <si>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</si>
  <si>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</si>
  <si>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</si>
  <si>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</si>
  <si>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</si>
  <si>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</si>
  <si>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</si>
  <si>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</si>
  <si>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</si>
  <si>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</si>
  <si>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</si>
  <si>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</si>
  <si>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</si>
  <si>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</si>
  <si>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</si>
  <si>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</si>
  <si>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</si>
  <si>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</si>
  <si>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</si>
  <si>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</si>
  <si>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</si>
  <si>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</si>
  <si>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</si>
  <si>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</si>
  <si>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</si>
  <si>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</si>
  <si>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</si>
  <si>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</si>
  <si>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</si>
  <si>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</si>
  <si>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</si>
  <si>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</si>
  <si>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</si>
  <si>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</si>
  <si>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</si>
  <si>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</si>
  <si>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</si>
  <si>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</si>
  <si>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</si>
  <si>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</si>
  <si>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</si>
  <si>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</si>
  <si>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</si>
  <si>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</si>
  <si>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</si>
  <si>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</si>
  <si>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</si>
  <si>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</si>
  <si>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</si>
  <si>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</si>
  <si>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</si>
  <si>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</si>
  <si>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</si>
  <si>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</si>
  <si>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</si>
  <si>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</si>
  <si>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</si>
  <si>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</si>
  <si>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</si>
  <si>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</si>
  <si>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</si>
  <si>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</si>
  <si>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</si>
  <si>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</si>
  <si>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</si>
  <si>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</si>
  <si>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</si>
  <si>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</si>
  <si>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</si>
  <si>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</si>
  <si>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</si>
  <si>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</si>
  <si>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</si>
  <si>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</si>
  <si>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</si>
  <si>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</si>
  <si>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</si>
  <si>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</si>
  <si>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</si>
  <si>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</si>
  <si>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</si>
  <si>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</si>
  <si>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</si>
  <si>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</si>
  <si>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</si>
  <si>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</si>
  <si>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</si>
  <si>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</si>
  <si>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</si>
  <si>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</si>
  <si>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</si>
  <si>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</si>
  <si>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</si>
  <si>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</si>
  <si>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</si>
  <si>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</si>
  <si>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</si>
  <si>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</si>
  <si>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</si>
  <si>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</si>
  <si>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</si>
  <si>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</si>
  <si>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</si>
  <si>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</si>
  <si>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</si>
  <si>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</si>
  <si>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</si>
  <si>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</si>
  <si>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</si>
  <si>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</si>
  <si>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</si>
  <si>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</si>
  <si>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</si>
  <si>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</si>
  <si>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</si>
  <si>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</si>
  <si>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</si>
  <si>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</si>
  <si>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</si>
  <si>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</si>
  <si>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</si>
  <si>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</si>
  <si>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</si>
  <si>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</si>
  <si>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</si>
  <si>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</si>
  <si>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</si>
  <si>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</si>
  <si>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</si>
  <si>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</si>
  <si>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</si>
  <si>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</si>
  <si>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</si>
  <si>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</si>
  <si>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</si>
  <si>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</si>
  <si>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</si>
  <si>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</si>
  <si>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</si>
  <si>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</si>
  <si>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</si>
  <si>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</si>
  <si>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</si>
  <si>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</si>
  <si>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</si>
  <si>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</si>
  <si>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</si>
  <si>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</si>
  <si>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</si>
  <si>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</si>
  <si>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</si>
  <si>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</si>
  <si>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</si>
  <si>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</si>
  <si>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</si>
  <si>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</si>
  <si>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</si>
  <si>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</si>
  <si>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</si>
  <si>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</si>
  <si>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</si>
  <si>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</si>
  <si>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</si>
  <si>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</si>
  <si>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</si>
  <si>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</si>
  <si>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</si>
  <si>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</si>
  <si>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</si>
  <si>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</si>
  <si>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</si>
  <si>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</si>
  <si>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</si>
  <si>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</si>
  <si>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</si>
  <si>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</si>
  <si>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</si>
  <si>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</si>
  <si>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</si>
  <si>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</si>
  <si>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</si>
  <si>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</si>
  <si>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</si>
  <si>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</si>
  <si>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</si>
  <si>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</si>
  <si>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</si>
  <si>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</si>
  <si>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</si>
  <si>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</si>
  <si>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</si>
  <si>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</si>
  <si>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</si>
  <si>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</si>
  <si>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</si>
  <si>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</si>
  <si>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</si>
  <si>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</si>
  <si>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</si>
  <si>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</si>
  <si>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</si>
  <si>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</si>
  <si>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</si>
  <si>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</si>
  <si>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</si>
  <si>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</si>
  <si>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</si>
  <si>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</si>
  <si>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</si>
  <si>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</si>
  <si>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</si>
  <si>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</si>
  <si>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</si>
  <si>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</si>
  <si>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</si>
  <si>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</si>
  <si>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</si>
  <si>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</si>
  <si>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</si>
  <si>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</si>
  <si>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</si>
  <si>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</si>
  <si>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</si>
  <si>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</si>
  <si>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</si>
  <si>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</si>
  <si>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</si>
  <si>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</si>
  <si>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</si>
  <si>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</si>
  <si>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</si>
  <si>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</si>
  <si>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</si>
  <si>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</si>
  <si>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</si>
  <si>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</si>
  <si>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</si>
  <si>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</si>
  <si>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</si>
  <si>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</si>
  <si>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</si>
  <si>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</si>
  <si>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</si>
  <si>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</si>
  <si>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</si>
  <si>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</si>
  <si>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</si>
  <si>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</si>
  <si>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</si>
  <si>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</si>
  <si>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</si>
  <si>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</si>
  <si>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</si>
  <si>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</si>
  <si>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</si>
  <si>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</si>
  <si>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</si>
  <si>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</si>
  <si>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</si>
  <si>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</si>
  <si>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</si>
  <si>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</si>
  <si>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</si>
  <si>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</si>
  <si>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</si>
  <si>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</si>
  <si>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</si>
  <si>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</si>
  <si>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</si>
  <si>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</si>
  <si>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</si>
  <si>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</si>
  <si>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</si>
  <si>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</si>
  <si>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</si>
  <si>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</si>
  <si>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</si>
  <si>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</si>
  <si>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</si>
  <si>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</si>
  <si>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</si>
  <si>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</si>
  <si>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</si>
  <si>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</si>
  <si>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</si>
  <si>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</si>
  <si>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</si>
  <si>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</si>
  <si>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</si>
  <si>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</si>
  <si>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</si>
  <si>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</si>
  <si>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</si>
  <si>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</si>
  <si>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</si>
  <si>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</si>
  <si>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</si>
  <si>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</si>
  <si>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</si>
  <si>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</si>
  <si>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</si>
  <si>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</si>
  <si>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</si>
  <si>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</si>
  <si>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</si>
  <si>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</si>
  <si>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</si>
  <si>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</si>
  <si>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</si>
  <si>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</si>
  <si>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</si>
  <si>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</si>
  <si>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</si>
  <si>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</si>
  <si>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</si>
  <si>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</si>
  <si>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</si>
  <si>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</si>
  <si>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</si>
  <si>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</si>
  <si>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</si>
  <si>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</si>
  <si>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</si>
  <si>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</si>
  <si>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</si>
  <si>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</si>
  <si>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</si>
  <si>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</si>
  <si>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</si>
  <si>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</si>
  <si>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</si>
  <si>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</si>
  <si>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</si>
  <si>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</si>
  <si>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</si>
  <si>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</si>
  <si>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</si>
  <si>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</si>
  <si>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</si>
  <si>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</si>
  <si>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</si>
  <si>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</si>
  <si>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</si>
  <si>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</si>
  <si>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</si>
  <si>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</si>
  <si>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</si>
  <si>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</si>
  <si>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</si>
  <si>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</si>
  <si>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</si>
  <si>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</si>
  <si>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</si>
  <si>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</si>
  <si>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</si>
  <si>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</si>
  <si>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</si>
  <si>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</si>
  <si>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</si>
  <si>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</si>
  <si>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</si>
  <si>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</si>
  <si>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</si>
  <si>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</si>
  <si>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</si>
  <si>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</si>
  <si>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</si>
  <si>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</si>
  <si>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</si>
  <si>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</si>
  <si>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</si>
  <si>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</si>
  <si>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</si>
  <si>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</si>
  <si>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</si>
  <si>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</si>
  <si>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</si>
  <si>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</si>
  <si>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</si>
  <si>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</si>
  <si>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</si>
  <si>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</si>
  <si>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</si>
  <si>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</si>
  <si>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</si>
  <si>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</si>
  <si>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</si>
  <si>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</si>
  <si>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</si>
  <si>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</si>
  <si>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</si>
  <si>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</si>
  <si>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</si>
  <si>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</si>
  <si>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</si>
  <si>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</si>
  <si>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</si>
  <si>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</si>
  <si>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</si>
  <si>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</si>
  <si>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</si>
  <si>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</si>
  <si>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</si>
  <si>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</si>
  <si>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</si>
  <si>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</si>
  <si>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</si>
  <si>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</si>
  <si>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</si>
  <si>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</si>
  <si>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</si>
  <si>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</si>
  <si>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</si>
  <si>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</si>
  <si>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</si>
  <si>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</si>
  <si>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</si>
  <si>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</si>
  <si>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</si>
  <si>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</si>
  <si>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</si>
  <si>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</si>
  <si>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</si>
  <si>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</si>
  <si>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</si>
  <si>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</si>
  <si>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</si>
  <si>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</si>
  <si>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</si>
  <si>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</si>
  <si>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</si>
  <si>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</si>
  <si>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</si>
  <si>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</si>
  <si>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</si>
  <si>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</si>
  <si>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</si>
  <si>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</si>
  <si>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</si>
  <si>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</si>
  <si>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</si>
  <si>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</si>
  <si>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</si>
  <si>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</si>
  <si>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</si>
  <si>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</si>
  <si>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</si>
  <si>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</si>
  <si>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</si>
  <si>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</si>
  <si>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</si>
  <si>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</si>
  <si>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</si>
  <si>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</si>
  <si>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</si>
  <si>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</si>
  <si>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</si>
  <si>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</si>
  <si>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</si>
  <si>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</si>
  <si>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</si>
  <si>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</si>
  <si>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</si>
  <si>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</si>
  <si>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</si>
  <si>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</si>
  <si>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</si>
  <si>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</si>
  <si>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</si>
  <si>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</si>
  <si>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</si>
  <si>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</si>
  <si>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</si>
  <si>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</si>
  <si>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</si>
  <si>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</si>
  <si>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</si>
  <si>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</si>
  <si>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</si>
  <si>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</si>
  <si>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</si>
  <si>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</si>
  <si>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</si>
  <si>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</si>
  <si>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</si>
  <si>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</si>
  <si>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</si>
  <si>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</si>
  <si>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</si>
  <si>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</si>
  <si>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</si>
  <si>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</si>
  <si>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</si>
  <si>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</si>
  <si>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</si>
  <si>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</si>
  <si>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</si>
  <si>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</si>
  <si>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</si>
  <si>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</si>
  <si>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</si>
  <si>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</si>
  <si>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</si>
  <si>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</si>
  <si>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</si>
  <si>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</si>
  <si>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</si>
  <si>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</si>
  <si>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</si>
  <si>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</si>
  <si>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</si>
  <si>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</si>
  <si>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</si>
  <si>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</si>
  <si>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</si>
  <si>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</si>
  <si>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</si>
  <si>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</si>
  <si>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</si>
  <si>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</si>
  <si>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</si>
  <si>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</si>
  <si>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</si>
  <si>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</si>
  <si>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</si>
  <si>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</si>
  <si>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</si>
  <si>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</si>
  <si>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</si>
  <si>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</si>
  <si>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</si>
  <si>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</si>
  <si>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</si>
  <si>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</si>
  <si>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</si>
  <si>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</si>
  <si>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</si>
  <si>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</si>
  <si>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</si>
  <si>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</si>
  <si>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</si>
  <si>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</si>
  <si>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</si>
  <si>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</si>
  <si>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</si>
  <si>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</si>
  <si>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</si>
  <si>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</si>
  <si>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</si>
  <si>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</si>
  <si>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</si>
  <si>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</si>
  <si>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</si>
  <si>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</si>
  <si>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</si>
  <si>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</si>
  <si>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</si>
  <si>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</si>
  <si>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</si>
  <si>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</si>
  <si>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</si>
  <si>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</si>
  <si>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</si>
  <si>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</si>
  <si>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</si>
  <si>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</si>
  <si>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</si>
  <si>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</si>
  <si>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</si>
  <si>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</si>
  <si>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</si>
  <si>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</si>
  <si>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</si>
  <si>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</si>
  <si>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</si>
  <si>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</si>
  <si>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</si>
  <si>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</si>
  <si>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</si>
  <si>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</si>
  <si>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</si>
  <si>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</si>
  <si>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</si>
  <si>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</si>
  <si>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</si>
  <si>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</si>
  <si>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</si>
  <si>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</si>
  <si>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</si>
  <si>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</si>
  <si>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</si>
  <si>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</si>
  <si>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</si>
  <si>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</si>
  <si>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</si>
  <si>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</si>
  <si>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</si>
  <si>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</si>
  <si>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</si>
  <si>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</si>
  <si>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</si>
  <si>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</si>
  <si>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</si>
  <si>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</si>
  <si>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</si>
  <si>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</si>
  <si>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</si>
  <si>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</si>
  <si>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</si>
  <si>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</si>
  <si>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</si>
  <si>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</si>
  <si>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</si>
  <si>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</si>
  <si>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</si>
  <si>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</si>
  <si>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</si>
  <si>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</si>
  <si>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</si>
  <si>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</si>
  <si>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</si>
  <si>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</si>
  <si>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</si>
  <si>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</si>
  <si>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</si>
  <si>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</si>
  <si>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</si>
  <si>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</si>
  <si>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</si>
  <si>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</si>
  <si>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</si>
  <si>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</si>
  <si>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</si>
  <si>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</si>
  <si>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</si>
  <si>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</si>
  <si>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</si>
  <si>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</si>
  <si>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</si>
  <si>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</si>
  <si>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</si>
  <si>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</si>
  <si>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</si>
  <si>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</si>
  <si>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</si>
  <si>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</si>
  <si>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</si>
  <si>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</si>
  <si>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</si>
  <si>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</si>
  <si>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</si>
  <si>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</si>
  <si>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</si>
  <si>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</si>
  <si>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</si>
  <si>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</si>
  <si>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</si>
  <si>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</si>
  <si>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</si>
  <si>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</si>
  <si>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</si>
  <si>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</si>
  <si>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</si>
  <si>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</si>
  <si>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</si>
  <si>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</si>
  <si>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</si>
  <si>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</si>
  <si>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</si>
  <si>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</si>
  <si>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</si>
  <si>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</si>
  <si>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</si>
  <si>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</si>
  <si>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</si>
  <si>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</si>
  <si>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</si>
  <si>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</si>
  <si>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</si>
  <si>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</si>
  <si>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</si>
  <si>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</si>
  <si>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</si>
  <si>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</si>
  <si>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</si>
  <si>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</si>
  <si>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</si>
  <si>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</si>
  <si>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</si>
  <si>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</si>
  <si>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</si>
  <si>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</si>
  <si>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</si>
  <si>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</si>
  <si>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</si>
  <si>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</si>
  <si>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</si>
  <si>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</si>
  <si>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</si>
  <si>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</si>
  <si>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</si>
  <si>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</si>
  <si>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</si>
  <si>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</si>
  <si>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</si>
  <si>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</si>
  <si>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</si>
  <si>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</si>
  <si>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</si>
  <si>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</si>
  <si>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</si>
  <si>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</si>
  <si>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</si>
  <si>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</si>
  <si>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</si>
  <si>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</si>
  <si>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</si>
  <si>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</si>
  <si>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</si>
  <si>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</si>
  <si>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</si>
  <si>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</si>
  <si>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</si>
  <si>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</si>
  <si>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</si>
  <si>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</si>
  <si>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</si>
  <si>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</si>
  <si>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</si>
  <si>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</si>
  <si>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</si>
  <si>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</si>
  <si>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</si>
  <si>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</si>
  <si>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</si>
  <si>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</si>
  <si>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</si>
  <si>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</si>
  <si>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</si>
  <si>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</si>
  <si>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</si>
  <si>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</si>
  <si>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</si>
  <si>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</si>
  <si>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</si>
  <si>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</si>
  <si>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</si>
  <si>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</si>
  <si>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</si>
  <si>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</si>
  <si>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</si>
  <si>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</si>
  <si>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</si>
  <si>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</si>
  <si>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</si>
  <si>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</si>
  <si>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</si>
  <si>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</si>
  <si>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</si>
  <si>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</si>
  <si>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</si>
  <si>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</si>
  <si>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</si>
  <si>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</si>
  <si>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</si>
  <si>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</si>
  <si>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</si>
  <si>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</si>
  <si>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</si>
  <si>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</si>
  <si>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</si>
  <si>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</si>
  <si>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</si>
  <si>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</si>
  <si>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</si>
  <si>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</si>
  <si>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</si>
  <si>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</si>
  <si>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</si>
  <si>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</si>
  <si>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</si>
  <si>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</si>
  <si>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</si>
  <si>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</si>
  <si>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</si>
  <si>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</si>
  <si>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</si>
  <si>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</si>
  <si>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</si>
  <si>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</si>
  <si>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</si>
  <si>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</si>
  <si>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</si>
  <si>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</si>
  <si>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</si>
  <si>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</si>
  <si>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</si>
  <si>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</si>
  <si>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</si>
  <si>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</si>
  <si>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</si>
  <si>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</si>
  <si>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</si>
  <si>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</si>
  <si>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</si>
  <si>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</si>
  <si>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</si>
  <si>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</si>
  <si>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</si>
  <si>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</si>
  <si>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</si>
  <si>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</si>
  <si>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</si>
  <si>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</si>
  <si>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</si>
  <si>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</si>
  <si>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</si>
  <si>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</si>
  <si>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</si>
  <si>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</si>
  <si>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</si>
  <si>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</si>
  <si>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</si>
  <si>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</si>
  <si>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</si>
  <si>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</si>
  <si>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</si>
  <si>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</si>
  <si>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</si>
  <si>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</si>
  <si>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</si>
  <si>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</si>
  <si>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</si>
  <si>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</si>
  <si>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</si>
  <si>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</si>
  <si>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</si>
  <si>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</si>
  <si>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</si>
  <si>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</si>
  <si>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</si>
  <si>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</si>
  <si>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</si>
  <si>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</si>
  <si>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</si>
  <si>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</si>
  <si>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</si>
  <si>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</si>
  <si>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</si>
  <si>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</si>
  <si>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</si>
  <si>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</si>
  <si>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</si>
  <si>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</si>
  <si>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</si>
  <si>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</si>
  <si>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</si>
  <si>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</si>
  <si>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</si>
  <si>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</si>
  <si>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</si>
  <si>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</si>
  <si>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</si>
  <si>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</si>
  <si>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</si>
  <si>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</si>
  <si>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</si>
  <si>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</si>
  <si>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</si>
  <si>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</si>
  <si>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</si>
  <si>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</si>
  <si>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</si>
  <si>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</si>
  <si>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</si>
  <si>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</si>
  <si>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</si>
  <si>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</si>
  <si>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</si>
  <si>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</si>
  <si>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</si>
  <si>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</si>
  <si>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</si>
  <si>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</si>
  <si>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</si>
  <si>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</si>
  <si>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</si>
  <si>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</si>
  <si>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</si>
  <si>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</si>
  <si>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</si>
  <si>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</si>
  <si>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</si>
  <si>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</si>
  <si>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</si>
  <si>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</si>
  <si>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</si>
  <si>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</si>
  <si>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</si>
  <si>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</si>
  <si>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</si>
  <si>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</si>
  <si>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</si>
  <si>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</si>
  <si>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</si>
  <si>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</si>
  <si>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</si>
  <si>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</si>
  <si>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</si>
  <si>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</si>
  <si>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</si>
  <si>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</si>
  <si>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</si>
  <si>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</si>
  <si>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</si>
  <si>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</si>
  <si>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</si>
  <si>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</si>
  <si>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</si>
  <si>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</si>
  <si>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</si>
  <si>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</si>
  <si>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</si>
  <si>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</si>
  <si>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</si>
  <si>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</si>
  <si>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</si>
  <si>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</si>
  <si>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</si>
  <si>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</si>
  <si>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</si>
  <si>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</si>
  <si>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</si>
  <si>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</si>
  <si>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</si>
  <si>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</si>
  <si>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</si>
  <si>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</si>
  <si>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</si>
  <si>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</si>
  <si>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</si>
  <si>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</si>
  <si>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</si>
  <si>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</si>
  <si>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</si>
  <si>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</si>
  <si>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</si>
  <si>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</si>
  <si>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</si>
  <si>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</si>
  <si>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</si>
  <si>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</si>
  <si>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</si>
  <si>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</si>
  <si>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</si>
  <si>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</si>
  <si>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</si>
  <si>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</si>
  <si>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</si>
  <si>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</si>
  <si>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</si>
  <si>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</si>
  <si>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</si>
  <si>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</si>
  <si>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</si>
  <si>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</si>
  <si>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</si>
  <si>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</si>
  <si>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</si>
  <si>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</si>
  <si>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</si>
  <si>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</si>
  <si>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</si>
  <si>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</si>
  <si>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</si>
  <si>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</si>
  <si>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</si>
  <si>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</si>
  <si>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</si>
  <si>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</si>
  <si>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</si>
  <si>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</si>
  <si>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</si>
  <si>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</si>
  <si>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</si>
  <si>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</si>
  <si>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</si>
  <si>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</si>
  <si>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</si>
  <si>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</si>
  <si>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</si>
  <si>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</si>
  <si>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</si>
  <si>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</si>
  <si>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</si>
  <si>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</si>
  <si>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</si>
  <si>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</si>
  <si>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</si>
  <si>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</si>
  <si>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</si>
  <si>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</si>
  <si>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</si>
  <si>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</si>
  <si>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</si>
  <si>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</si>
  <si>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</si>
  <si>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</si>
  <si>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</si>
  <si>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</si>
  <si>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</si>
  <si>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</si>
  <si>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</si>
  <si>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</si>
  <si>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</si>
  <si>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</si>
  <si>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</si>
  <si>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</si>
  <si>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</si>
  <si>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</si>
  <si>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</si>
  <si>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</si>
  <si>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</si>
  <si>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</si>
  <si>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</si>
  <si>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</si>
  <si>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</si>
  <si>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</si>
  <si>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</si>
  <si>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</si>
  <si>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</si>
  <si>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</si>
  <si>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</si>
  <si>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</si>
  <si>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</si>
  <si>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</si>
  <si>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</si>
  <si>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</si>
  <si>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</si>
  <si>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</si>
  <si>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</si>
  <si>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</si>
  <si>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</si>
  <si>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</si>
  <si>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</si>
  <si>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</si>
  <si>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</si>
  <si>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</si>
  <si>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</si>
  <si>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</si>
  <si>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</si>
  <si>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</si>
  <si>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</si>
  <si>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</si>
  <si>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</si>
  <si>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</si>
  <si>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</si>
  <si>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</si>
  <si>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</si>
  <si>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</si>
  <si>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</si>
  <si>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</si>
  <si>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</si>
  <si>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</si>
  <si>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</si>
  <si>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</si>
  <si>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</si>
  <si>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</si>
  <si>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</si>
  <si>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</si>
  <si>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</si>
  <si>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</si>
  <si>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</si>
  <si>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</si>
  <si>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</si>
  <si>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</si>
  <si>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</si>
  <si>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</si>
  <si>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</si>
  <si>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</si>
  <si>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</si>
  <si>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</si>
  <si>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</si>
  <si>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</si>
  <si>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</si>
  <si>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</si>
  <si>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</si>
  <si>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</si>
  <si>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</si>
  <si>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</si>
  <si>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</si>
  <si>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</si>
  <si>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</si>
  <si>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</si>
  <si>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</si>
  <si>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</si>
  <si>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</si>
  <si>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</si>
  <si>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</si>
  <si>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</si>
  <si>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</si>
  <si>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</si>
  <si>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</si>
  <si>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</si>
  <si>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</si>
  <si>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</si>
  <si>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</si>
  <si>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</si>
  <si>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</si>
  <si>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</si>
  <si>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</si>
  <si>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</si>
  <si>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</si>
  <si>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</si>
  <si>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</si>
  <si>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</si>
  <si>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</si>
  <si>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</si>
  <si>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</si>
  <si>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</si>
  <si>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</si>
  <si>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</si>
  <si>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</si>
  <si>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</si>
  <si>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</si>
  <si>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</si>
  <si>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</si>
  <si>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</si>
  <si>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</si>
  <si>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</si>
  <si>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</si>
  <si>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</si>
  <si>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</si>
  <si>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</si>
  <si>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</si>
  <si>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</si>
  <si>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</si>
  <si>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</si>
  <si>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</si>
  <si>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</si>
  <si>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</si>
  <si>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</si>
  <si>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</si>
  <si>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</si>
  <si>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</si>
  <si>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</si>
  <si>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</si>
  <si>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</si>
  <si>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</si>
  <si>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</si>
  <si>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</si>
  <si>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</si>
  <si>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</si>
  <si>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</si>
  <si>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</si>
  <si>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</si>
  <si>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</si>
  <si>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</si>
  <si>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</si>
  <si>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</si>
  <si>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</si>
  <si>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</si>
  <si>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</si>
  <si>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</si>
  <si>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</si>
  <si>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</si>
  <si>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</si>
  <si>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</si>
  <si>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</si>
  <si>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</si>
  <si>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</si>
  <si>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</si>
  <si>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</si>
  <si>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</si>
  <si>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</si>
  <si>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</si>
  <si>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</si>
  <si>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</si>
  <si>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</si>
  <si>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</si>
  <si>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</si>
  <si>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</si>
  <si>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</si>
  <si>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</si>
  <si>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</si>
  <si>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</si>
  <si>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</si>
  <si>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</si>
  <si>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</si>
  <si>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</si>
  <si>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</si>
  <si>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</si>
  <si>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</si>
  <si>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</si>
  <si>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</si>
  <si>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</si>
  <si>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</si>
  <si>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</si>
  <si>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</si>
  <si>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</si>
  <si>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</si>
  <si>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</si>
  <si>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</si>
  <si>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</si>
  <si>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</si>
  <si>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</si>
  <si>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</si>
  <si>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</si>
  <si>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</si>
  <si>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</si>
  <si>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</si>
  <si>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</si>
  <si>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</si>
  <si>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</si>
  <si>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</si>
  <si>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</si>
  <si>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</si>
  <si>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</si>
  <si>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</si>
  <si>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</si>
  <si>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</si>
  <si>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</si>
  <si>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</si>
  <si>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</si>
  <si>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</si>
  <si>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</si>
  <si>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</si>
  <si>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</si>
  <si>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</si>
  <si>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</si>
  <si>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</si>
  <si>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</si>
  <si>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</si>
  <si>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</si>
  <si>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</si>
  <si>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</si>
  <si>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</si>
  <si>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</si>
  <si>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</si>
  <si>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</si>
  <si>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</si>
  <si>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</si>
  <si>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</si>
  <si>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</si>
  <si>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</si>
  <si>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</si>
  <si>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</si>
  <si>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</si>
  <si>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</si>
  <si>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</si>
  <si>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</si>
  <si>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</si>
  <si>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</si>
  <si>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</si>
  <si>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</si>
  <si>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</si>
  <si>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</si>
  <si>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</si>
  <si>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</si>
  <si>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</si>
  <si>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</si>
  <si>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</si>
  <si>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</si>
  <si>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</si>
  <si>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</si>
  <si>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</si>
  <si>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</si>
  <si>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</si>
  <si>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</si>
  <si>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</si>
  <si>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</si>
  <si>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</si>
  <si>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</si>
  <si>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</si>
  <si>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</si>
  <si>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</si>
  <si>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</si>
  <si>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</si>
  <si>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</si>
  <si>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</si>
  <si>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</si>
  <si>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</si>
  <si>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</si>
  <si>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</si>
  <si>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</si>
  <si>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</si>
  <si>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</si>
  <si>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</si>
  <si>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</si>
  <si>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</si>
  <si>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</si>
  <si>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</si>
  <si>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</si>
  <si>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</si>
  <si>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</si>
  <si>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</si>
  <si>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</si>
  <si>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</si>
  <si>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</si>
  <si>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</si>
  <si>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</si>
  <si>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</si>
  <si>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</si>
  <si>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</si>
  <si>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</si>
  <si>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</si>
  <si>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</si>
  <si>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</si>
  <si>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</si>
  <si>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</si>
  <si>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</si>
  <si>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</si>
  <si>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</si>
  <si>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</si>
  <si>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</si>
  <si>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</si>
  <si>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</si>
  <si>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</si>
  <si>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</si>
  <si>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</si>
  <si>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</si>
  <si>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</si>
  <si>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</si>
  <si>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</si>
  <si>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</si>
  <si>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</si>
  <si>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</si>
  <si>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</si>
  <si>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</si>
  <si>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</si>
  <si>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</si>
  <si>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</si>
  <si>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</si>
  <si>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</si>
  <si>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</si>
  <si>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</si>
  <si>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</si>
  <si>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</si>
  <si>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</si>
  <si>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</si>
  <si>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</si>
  <si>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</si>
  <si>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</si>
  <si>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</si>
  <si>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</si>
  <si>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</si>
  <si>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</si>
  <si>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</si>
  <si>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</si>
  <si>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</si>
  <si>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</si>
  <si>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</si>
  <si>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</si>
  <si>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</si>
  <si>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</si>
  <si>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</si>
  <si>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</si>
  <si>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</si>
  <si>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</si>
  <si>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</si>
  <si>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</si>
  <si>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</si>
  <si>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</si>
  <si>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</si>
  <si>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</si>
  <si>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</si>
  <si>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</si>
  <si>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</si>
  <si>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</si>
  <si>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</si>
  <si>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</si>
  <si>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</si>
  <si>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</si>
  <si>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</si>
  <si>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</si>
  <si>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</si>
  <si>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</si>
  <si>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</si>
  <si>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</si>
  <si>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</si>
  <si>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</si>
  <si>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</si>
  <si>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</si>
  <si>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</si>
  <si>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</si>
  <si>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</si>
  <si>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</si>
  <si>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</si>
  <si>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</si>
  <si>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</si>
  <si>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</si>
  <si>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</si>
  <si>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</si>
  <si>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</si>
  <si>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</si>
  <si>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</si>
  <si>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</si>
  <si>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</si>
  <si>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</si>
  <si>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</si>
  <si>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</si>
  <si>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</si>
  <si>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</si>
  <si>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</si>
  <si>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</si>
  <si>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</si>
  <si>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</si>
  <si>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</si>
  <si>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</si>
  <si>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</si>
  <si>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</si>
  <si>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</si>
  <si>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</si>
  <si>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</si>
  <si>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</si>
  <si>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</si>
  <si>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</si>
  <si>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</si>
  <si>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</si>
  <si>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</si>
  <si>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</si>
  <si>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</si>
  <si>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</si>
  <si>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</si>
  <si>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</si>
  <si>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</si>
  <si>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</si>
  <si>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</si>
  <si>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</si>
  <si>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</si>
  <si>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</si>
  <si>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</si>
  <si>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</si>
  <si>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</si>
  <si>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</si>
  <si>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</si>
  <si>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</si>
  <si>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</si>
  <si>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</si>
  <si>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</si>
  <si>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</si>
  <si>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</si>
  <si>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</si>
  <si>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</si>
  <si>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</si>
  <si>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</si>
  <si>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</si>
  <si>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</si>
  <si>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</si>
  <si>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</si>
  <si>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</si>
  <si>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</si>
  <si>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</si>
  <si>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</si>
  <si>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</si>
  <si>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</si>
  <si>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</si>
  <si>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</si>
  <si>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</si>
  <si>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</si>
  <si>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</si>
  <si>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</si>
  <si>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</si>
  <si>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</si>
  <si>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</si>
  <si>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</si>
  <si>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</si>
  <si>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</si>
  <si>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</si>
  <si>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</si>
  <si>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</si>
  <si>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</si>
  <si>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</si>
  <si>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</si>
  <si>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</si>
  <si>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</si>
  <si>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</si>
  <si>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</si>
  <si>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</si>
  <si>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</si>
  <si>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</si>
  <si>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</si>
  <si>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</si>
  <si>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</si>
  <si>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</si>
  <si>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</si>
  <si>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</si>
  <si>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</si>
  <si>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</si>
  <si>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</si>
  <si>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</si>
  <si>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</si>
  <si>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</si>
  <si>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</si>
  <si>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</si>
  <si>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</si>
  <si>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</si>
  <si>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</si>
  <si>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</si>
  <si>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</si>
  <si>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</si>
  <si>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</si>
  <si>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</si>
  <si>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</si>
  <si>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</si>
  <si>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</si>
  <si>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</si>
  <si>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</si>
  <si>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</si>
  <si>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</si>
  <si>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</si>
  <si>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</si>
  <si>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</si>
  <si>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</si>
  <si>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</si>
  <si>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</si>
  <si>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</si>
  <si>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</si>
  <si>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</si>
  <si>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</si>
  <si>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</si>
  <si>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</si>
  <si>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</si>
  <si>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</si>
  <si>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</si>
  <si>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</si>
  <si>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</si>
  <si>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</si>
  <si>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</si>
  <si>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</si>
  <si>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</si>
  <si>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</si>
  <si>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</si>
  <si>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</si>
  <si>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</si>
  <si>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</si>
  <si>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</si>
  <si>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</si>
  <si>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</si>
  <si>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</si>
  <si>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</si>
  <si>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</si>
  <si>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</si>
  <si>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</si>
  <si>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</si>
  <si>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</si>
  <si>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</si>
  <si>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</si>
  <si>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</si>
  <si>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</si>
  <si>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</si>
  <si>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</si>
  <si>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</si>
  <si>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</si>
  <si>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</si>
  <si>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</si>
  <si>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</si>
  <si>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</si>
  <si>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</si>
  <si>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</si>
  <si>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</si>
  <si>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</si>
  <si>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</si>
  <si>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</si>
  <si>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</si>
  <si>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</si>
  <si>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</si>
  <si>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</si>
  <si>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</si>
  <si>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</si>
  <si>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</si>
  <si>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</si>
  <si>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</si>
  <si>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</si>
  <si>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</si>
  <si>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</si>
  <si>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</si>
  <si>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</si>
  <si>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</si>
  <si>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</si>
  <si>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</si>
  <si>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</si>
  <si>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</si>
  <si>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</si>
  <si>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</si>
  <si>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</si>
  <si>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</si>
  <si>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</si>
  <si>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</si>
  <si>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</si>
  <si>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</si>
  <si>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</si>
  <si>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</si>
  <si>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</si>
  <si>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</si>
  <si>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</si>
  <si>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</si>
  <si>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</si>
  <si>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</si>
  <si>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</si>
  <si>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</si>
  <si>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</si>
  <si>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</si>
  <si>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</si>
  <si>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</si>
  <si>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</si>
  <si>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</si>
  <si>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</si>
  <si>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</si>
  <si>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</si>
  <si>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</si>
  <si>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</si>
  <si>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</si>
  <si>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</si>
  <si>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</si>
  <si>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</si>
  <si>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</si>
  <si>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</si>
  <si>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</si>
  <si>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</si>
  <si>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</si>
  <si>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</si>
  <si>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</si>
  <si>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</si>
  <si>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</si>
  <si>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</si>
  <si>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</si>
  <si>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</si>
  <si>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</si>
  <si>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</si>
  <si>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</si>
  <si>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</si>
  <si>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</si>
  <si>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</si>
  <si>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</si>
  <si>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</si>
  <si>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</si>
  <si>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</si>
  <si>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</si>
  <si>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</si>
  <si>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</si>
  <si>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</si>
  <si>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</si>
  <si>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</si>
  <si>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</si>
  <si>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</si>
  <si>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</si>
  <si>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</si>
  <si>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</si>
  <si>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</si>
  <si>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</si>
  <si>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</si>
  <si>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</si>
  <si>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</si>
  <si>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</si>
  <si>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</si>
  <si>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</si>
  <si>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</si>
  <si>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</si>
  <si>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</si>
  <si>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</si>
  <si>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</si>
  <si>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</si>
  <si>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</si>
  <si>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</si>
  <si>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</si>
  <si>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</si>
  <si>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</si>
  <si>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</si>
  <si>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</si>
  <si>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</si>
  <si>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</si>
  <si>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</si>
  <si>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</si>
  <si>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</si>
  <si>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</si>
  <si>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</si>
  <si>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</si>
  <si>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</si>
  <si>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</si>
  <si>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</si>
  <si>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</si>
  <si>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</si>
  <si>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</si>
  <si>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</si>
  <si>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</si>
  <si>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</si>
  <si>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</si>
  <si>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</si>
  <si>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</si>
  <si>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</si>
  <si>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</si>
  <si>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</si>
  <si>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</si>
  <si>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</si>
  <si>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</si>
  <si>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</si>
  <si>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</si>
  <si>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</si>
  <si>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</si>
  <si>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</si>
  <si>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</si>
  <si>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</si>
  <si>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</si>
  <si>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</si>
  <si>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</si>
  <si>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</si>
  <si>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</si>
  <si>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</si>
  <si>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</si>
  <si>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</si>
  <si>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</si>
  <si>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</si>
  <si>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</si>
  <si>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</si>
  <si>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</si>
  <si>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</si>
  <si>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</si>
  <si>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</si>
  <si>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</si>
  <si>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</si>
  <si>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</si>
  <si>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</si>
  <si>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</si>
  <si>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</si>
  <si>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</si>
  <si>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</si>
  <si>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</si>
  <si>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</si>
  <si>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</si>
  <si>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</si>
  <si>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</si>
  <si>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</si>
  <si>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</si>
  <si>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</si>
  <si>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</si>
  <si>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</si>
  <si>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</si>
  <si>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</si>
  <si>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</si>
  <si>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</si>
  <si>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</si>
  <si>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</si>
  <si>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</si>
  <si>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</si>
  <si>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</si>
  <si>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</si>
  <si>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</si>
  <si>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</si>
  <si>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</si>
  <si>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</si>
  <si>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</si>
  <si>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</si>
  <si>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</si>
  <si>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</si>
  <si>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</si>
  <si>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</si>
  <si>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</si>
  <si>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</si>
  <si>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</si>
  <si>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</si>
  <si>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</si>
  <si>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</si>
  <si>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</si>
  <si>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</si>
  <si>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</si>
  <si>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</si>
  <si>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</si>
  <si>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</si>
  <si>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</si>
  <si>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</si>
  <si>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</si>
  <si>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</si>
  <si>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</si>
  <si>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</si>
  <si>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</si>
  <si>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</si>
  <si>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</si>
  <si>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</si>
  <si>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</si>
  <si>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</si>
  <si>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</si>
  <si>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</si>
  <si>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</si>
  <si>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</si>
  <si>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</si>
  <si>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</si>
  <si>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</si>
  <si>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</si>
  <si>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</si>
  <si>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</si>
  <si>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</si>
  <si>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</si>
  <si>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</si>
  <si>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</si>
  <si>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</si>
  <si>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</si>
  <si>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</si>
  <si>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</si>
  <si>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</si>
  <si>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</si>
  <si>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</si>
  <si>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</si>
  <si>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</si>
  <si>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</si>
  <si>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</si>
  <si>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</si>
  <si>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</si>
  <si>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</si>
  <si>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</si>
  <si>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</si>
  <si>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</si>
  <si>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</si>
  <si>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</si>
  <si>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</si>
  <si>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</si>
  <si>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</si>
  <si>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</si>
  <si>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</si>
  <si>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</si>
  <si>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</si>
  <si>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</si>
  <si>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</si>
  <si>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</si>
  <si>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</si>
  <si>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</si>
  <si>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</si>
  <si>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</si>
  <si>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</si>
  <si>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</si>
  <si>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</si>
  <si>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</si>
  <si>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</si>
  <si>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</si>
  <si>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</si>
  <si>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</si>
  <si>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</si>
  <si>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</si>
  <si>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</si>
  <si>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</si>
  <si>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</si>
  <si>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</si>
  <si>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</si>
  <si>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</si>
  <si>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</si>
  <si>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</si>
  <si>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</si>
  <si>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</si>
  <si>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</si>
  <si>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</si>
  <si>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</si>
  <si>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</si>
  <si>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</si>
  <si>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</si>
  <si>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</si>
  <si>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</si>
  <si>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</si>
  <si>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</si>
  <si>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</si>
  <si>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</si>
  <si>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</si>
  <si>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</si>
  <si>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</si>
  <si>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</si>
  <si>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</si>
  <si>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</si>
  <si>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</si>
  <si>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</si>
  <si>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</si>
  <si>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</si>
  <si>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</si>
  <si>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</si>
  <si>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</si>
  <si>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</si>
  <si>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</si>
  <si>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</si>
  <si>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</si>
  <si>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</si>
  <si>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</si>
  <si>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</si>
  <si>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</si>
  <si>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</si>
  <si>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</si>
  <si>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</si>
  <si>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</si>
  <si>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</si>
  <si>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</si>
  <si>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</si>
  <si>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</si>
  <si>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</si>
  <si>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</si>
  <si>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</si>
  <si>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</si>
  <si>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</si>
  <si>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</si>
  <si>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</si>
  <si>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</si>
  <si>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</si>
  <si>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</si>
  <si>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</si>
  <si>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</si>
  <si>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</si>
  <si>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</si>
  <si>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</si>
  <si>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</si>
  <si>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</si>
  <si>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</si>
  <si>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</si>
  <si>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</si>
  <si>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</si>
  <si>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</si>
  <si>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</si>
  <si>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</si>
  <si>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</si>
  <si>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</si>
  <si>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</si>
  <si>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</si>
  <si>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</si>
  <si>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</si>
  <si>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</si>
  <si>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</si>
  <si>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</si>
  <si>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</si>
  <si>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</si>
  <si>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</si>
  <si>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</si>
  <si>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</si>
  <si>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</si>
  <si>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</si>
  <si>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</si>
  <si>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</si>
  <si>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</si>
  <si>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</si>
  <si>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</si>
  <si>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</si>
  <si>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</si>
  <si>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</si>
  <si>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</si>
  <si>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</si>
  <si>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</si>
  <si>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</si>
  <si>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</si>
  <si>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</si>
  <si>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</si>
  <si>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</si>
  <si>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</si>
  <si>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</si>
  <si>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</si>
  <si>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</si>
  <si>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</si>
  <si>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</si>
  <si>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</si>
  <si>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</si>
  <si>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</si>
  <si>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</si>
  <si>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</si>
  <si>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</si>
  <si>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</si>
  <si>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</si>
  <si>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</si>
  <si>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</si>
  <si>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</si>
  <si>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</si>
  <si>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</si>
  <si>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</si>
  <si>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</si>
  <si>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</si>
  <si>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</si>
  <si>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</si>
  <si>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</si>
  <si>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</si>
  <si>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</si>
  <si>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</si>
  <si>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</si>
  <si>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</si>
  <si>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</si>
  <si>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</si>
  <si>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</si>
  <si>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</si>
  <si>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</si>
  <si>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</si>
  <si>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</si>
  <si>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</si>
  <si>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</si>
  <si>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</si>
  <si>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</si>
  <si>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</si>
  <si>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</si>
  <si>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</si>
  <si>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</si>
  <si>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</si>
  <si>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</si>
  <si>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</si>
  <si>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</si>
  <si>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</si>
  <si>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</si>
  <si>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</si>
  <si>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</si>
  <si>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</si>
  <si>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</si>
  <si>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</si>
  <si>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</si>
  <si>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</si>
  <si>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</si>
  <si>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</si>
  <si>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</si>
  <si>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</si>
  <si>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</si>
  <si>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</si>
  <si>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</si>
  <si>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</si>
  <si>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</si>
  <si>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</si>
  <si>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</si>
  <si>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</si>
  <si>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</si>
  <si>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</si>
  <si>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</si>
  <si>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</si>
  <si>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</si>
  <si>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</si>
  <si>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</si>
  <si>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</si>
  <si>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</si>
  <si>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</si>
  <si>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</si>
  <si>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</si>
  <si>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</si>
  <si>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</si>
  <si>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</si>
  <si>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</si>
  <si>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</si>
  <si>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</si>
  <si>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</si>
  <si>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</si>
  <si>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</si>
  <si>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</si>
  <si>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</si>
  <si>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</si>
  <si>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</si>
  <si>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</si>
  <si>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</si>
  <si>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</si>
  <si>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</si>
  <si>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</si>
  <si>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</si>
  <si>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</si>
  <si>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</si>
  <si>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</si>
  <si>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</si>
  <si>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</si>
  <si>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</si>
  <si>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</si>
  <si>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</si>
  <si>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</si>
  <si>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</si>
  <si>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</si>
  <si>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</si>
  <si>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</si>
  <si>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</si>
  <si>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</si>
  <si>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</si>
  <si>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</si>
  <si>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</si>
  <si>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</si>
  <si>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</si>
  <si>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</si>
  <si>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</si>
  <si>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</si>
  <si>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</si>
  <si>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</si>
  <si>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</si>
  <si>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</si>
  <si>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</si>
  <si>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</si>
  <si>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</si>
  <si>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</si>
  <si>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</si>
  <si>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</si>
  <si>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</si>
  <si>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</si>
  <si>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</si>
  <si>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</si>
  <si>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</si>
  <si>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</si>
  <si>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</si>
  <si>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</si>
  <si>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</si>
  <si>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</si>
  <si>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</si>
  <si>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</si>
  <si>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</si>
  <si>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</si>
  <si>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</si>
  <si>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</si>
  <si>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</si>
  <si>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</si>
  <si>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</si>
  <si>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</si>
  <si>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</si>
  <si>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</si>
  <si>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</si>
  <si>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</si>
  <si>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</si>
  <si>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</si>
  <si>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</si>
  <si>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</si>
  <si>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</si>
  <si>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</si>
  <si>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</si>
  <si>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</si>
  <si>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</si>
  <si>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</si>
  <si>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</si>
  <si>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</si>
  <si>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</si>
  <si>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</si>
  <si>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</si>
  <si>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</si>
  <si>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</si>
  <si>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</si>
  <si>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</si>
  <si>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</si>
  <si>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</si>
  <si>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</si>
  <si>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</si>
  <si>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</si>
  <si>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</si>
  <si>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</si>
  <si>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</si>
  <si>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</si>
  <si>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</si>
  <si>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</si>
  <si>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</si>
  <si>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</si>
  <si>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</si>
  <si>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</si>
  <si>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</si>
  <si>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</si>
  <si>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</si>
  <si>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</si>
  <si>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</si>
  <si>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</si>
  <si>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</si>
  <si>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</si>
  <si>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</si>
  <si>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</si>
  <si>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</si>
  <si>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</si>
  <si>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</si>
  <si>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</si>
  <si>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</si>
  <si>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</si>
  <si>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</si>
  <si>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</si>
  <si>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</si>
  <si>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</si>
  <si>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</si>
  <si>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</si>
  <si>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</si>
  <si>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</si>
  <si>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</si>
  <si>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</si>
  <si>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</si>
  <si>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</si>
  <si>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</si>
  <si>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</si>
  <si>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</si>
  <si>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</si>
  <si>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</si>
  <si>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</si>
  <si>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</si>
  <si>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</si>
  <si>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</si>
  <si>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</si>
  <si>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</si>
  <si>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</si>
  <si>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</si>
  <si>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</si>
  <si>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</si>
  <si>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</si>
  <si>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</si>
  <si>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</si>
  <si>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</si>
  <si>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</si>
  <si>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</si>
  <si>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</si>
  <si>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</si>
  <si>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</si>
  <si>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</si>
  <si>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</si>
  <si>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</si>
  <si>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</si>
  <si>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</si>
  <si>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</si>
  <si>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</si>
  <si>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</si>
  <si>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</si>
  <si>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</si>
  <si>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</si>
  <si>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</si>
  <si>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</si>
  <si>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</si>
  <si>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</si>
  <si>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</si>
  <si>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</si>
  <si>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</si>
  <si>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</si>
  <si>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</si>
  <si>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</si>
  <si>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</si>
  <si>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</si>
  <si>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</si>
  <si>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</si>
  <si>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</si>
  <si>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</si>
  <si>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</si>
  <si>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</si>
  <si>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</si>
  <si>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</si>
  <si>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</si>
  <si>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</si>
  <si>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</si>
  <si>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</si>
  <si>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</si>
  <si>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</si>
  <si>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</si>
  <si>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</si>
  <si>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</si>
  <si>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</si>
  <si>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</si>
  <si>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</si>
  <si>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</si>
  <si>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</si>
  <si>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</si>
  <si>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</si>
  <si>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</si>
  <si>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</si>
  <si>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</si>
  <si>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</si>
  <si>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</si>
  <si>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</si>
  <si>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</si>
  <si>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</si>
  <si>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</si>
  <si>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</si>
  <si>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</si>
  <si>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</si>
  <si>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</si>
  <si>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</si>
  <si>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</si>
  <si>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</si>
  <si>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</si>
  <si>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</si>
  <si>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</si>
  <si>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</si>
  <si>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</si>
  <si>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</si>
  <si>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</si>
  <si>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</si>
  <si>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</si>
  <si>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</si>
  <si>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</si>
  <si>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</si>
  <si>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</si>
  <si>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</si>
  <si>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</si>
  <si>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</si>
  <si>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</si>
  <si>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</si>
  <si>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</si>
  <si>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</si>
  <si>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</si>
  <si>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</si>
  <si>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</si>
  <si>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</si>
  <si>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</si>
  <si>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</si>
  <si>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</si>
  <si>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</si>
  <si>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</si>
  <si>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</si>
  <si>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</si>
  <si>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</si>
  <si>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</si>
  <si>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</si>
  <si>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</si>
  <si>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</si>
  <si>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</si>
  <si>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</si>
  <si>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</si>
  <si>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</si>
  <si>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</si>
  <si>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</si>
  <si>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</si>
  <si>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</si>
  <si>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</si>
  <si>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</si>
  <si>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</si>
  <si>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</si>
  <si>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</si>
  <si>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</si>
  <si>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</si>
  <si>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</si>
  <si>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</si>
  <si>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</si>
  <si>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</si>
  <si>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</si>
  <si>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</si>
  <si>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</si>
  <si>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</si>
  <si>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</si>
  <si>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</si>
  <si>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</si>
  <si>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</si>
  <si>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</si>
  <si>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</si>
  <si>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</si>
  <si>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</si>
  <si>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</si>
  <si>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</si>
  <si>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</si>
  <si>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</si>
  <si>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</si>
  <si>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</si>
  <si>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</si>
  <si>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</si>
  <si>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</si>
  <si>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</si>
  <si>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</si>
  <si>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</si>
  <si>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</si>
  <si>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</si>
  <si>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</si>
  <si>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</si>
  <si>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</si>
  <si>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</si>
  <si>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</si>
  <si>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</si>
  <si>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</si>
  <si>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</si>
  <si>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</si>
  <si>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</si>
  <si>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</si>
  <si>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</si>
  <si>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</si>
  <si>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</si>
  <si>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</si>
  <si>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</si>
  <si>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</si>
  <si>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</si>
  <si>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</si>
  <si>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</si>
  <si>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</si>
  <si>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</si>
  <si>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</si>
  <si>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</si>
  <si>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</si>
  <si>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</si>
  <si>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</si>
  <si>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</si>
  <si>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</si>
  <si>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</si>
  <si>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</si>
  <si>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</si>
  <si>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</si>
  <si>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</si>
  <si>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</si>
  <si>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</si>
  <si>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</si>
  <si>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</si>
  <si>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</si>
  <si>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</si>
  <si>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</si>
  <si>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</si>
  <si>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</si>
  <si>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</si>
  <si>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</si>
  <si>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</si>
  <si>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</si>
  <si>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</si>
  <si>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</si>
  <si>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</si>
  <si>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</si>
  <si>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</si>
  <si>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</si>
  <si>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</si>
  <si>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</si>
  <si>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</si>
  <si>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</si>
  <si>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</si>
  <si>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</si>
  <si>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</si>
  <si>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</si>
  <si>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</si>
  <si>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</si>
  <si>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</si>
  <si>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</si>
  <si>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</si>
  <si>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</si>
  <si>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</si>
  <si>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</si>
  <si>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</si>
  <si>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</si>
  <si>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</si>
  <si>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</si>
  <si>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</si>
  <si>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</si>
  <si>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</si>
  <si>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</si>
  <si>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</si>
  <si>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</si>
  <si>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</si>
  <si>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</si>
  <si>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</si>
  <si>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</si>
  <si>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</si>
  <si>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</si>
  <si>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</si>
  <si>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</si>
  <si>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</si>
  <si>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</si>
  <si>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</si>
  <si>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</si>
  <si>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</si>
  <si>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</si>
  <si>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</si>
  <si>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</si>
  <si>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</si>
  <si>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</si>
  <si>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</si>
  <si>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</si>
  <si>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</si>
  <si>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</si>
  <si>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</si>
  <si>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</si>
  <si>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</si>
  <si>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</si>
  <si>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</si>
  <si>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</si>
  <si>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</si>
  <si>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</si>
  <si>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</si>
  <si>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</si>
  <si>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</si>
  <si>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</si>
  <si>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</si>
  <si>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</si>
  <si>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</si>
  <si>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</si>
  <si>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</si>
  <si>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</si>
  <si>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</si>
  <si>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</si>
  <si>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</si>
  <si>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</si>
  <si>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</si>
  <si>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</si>
  <si>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</si>
  <si>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</si>
  <si>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</si>
  <si>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</si>
  <si>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</si>
  <si>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</si>
  <si>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</si>
  <si>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</si>
  <si>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</si>
  <si>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</si>
  <si>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</si>
  <si>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</si>
  <si>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</si>
  <si>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</si>
  <si>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</si>
  <si>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</si>
  <si>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</si>
  <si>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</si>
  <si>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</si>
  <si>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</si>
  <si>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</si>
  <si>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</si>
  <si>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</si>
  <si>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</si>
  <si>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</si>
  <si>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</si>
  <si>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</si>
  <si>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</si>
  <si>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</si>
  <si>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</si>
  <si>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</si>
  <si>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</si>
  <si>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</si>
  <si>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</si>
  <si>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</si>
  <si>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</si>
  <si>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</si>
  <si>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</si>
  <si>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</si>
  <si>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</si>
  <si>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</si>
  <si>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</si>
  <si>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Count of outcomes</t>
  </si>
  <si>
    <t>Launch Date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</si>
  <si>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</si>
  <si>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</si>
  <si>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</si>
  <si>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</si>
  <si>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</si>
  <si>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</si>
  <si>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</si>
  <si>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</si>
  <si>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</si>
  <si>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</si>
  <si>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</si>
  <si>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</si>
  <si>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</si>
  <si>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</si>
  <si>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</si>
  <si>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</si>
  <si>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</si>
  <si>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Failed</t>
  </si>
  <si>
    <t xml:space="preserve">Percentage Successful
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</si>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</sst>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NumberFormat="1" applyFont="1" applyAlignment="1">
      <alignment vertical="top"/>
    </xf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
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99-45FB-8468-5CBFD13E124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99-45FB-8468-5CBFD13E124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99-45FB-8468-5CBFD13E1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35200"/>
        <c:axId val="691227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99-45FB-8468-5CBFD13E12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99-45FB-8468-5CBFD13E12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99-45FB-8468-5CBFD13E12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99-45FB-8468-5CBFD13E1248}"/>
                  </c:ext>
                </c:extLst>
              </c15:ser>
            </c15:filteredLineSeries>
          </c:ext>
        </c:extLst>
      </c:lineChart>
      <c:catAx>
        <c:axId val="15343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122412977066382"/>
              <c:y val="0.83679512056919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7648"/>
        <c:crosses val="autoZero"/>
        <c:auto val="1"/>
        <c:lblAlgn val="ctr"/>
        <c:lblOffset val="100"/>
        <c:noMultiLvlLbl val="0"/>
      </c:catAx>
      <c:valAx>
        <c:axId val="6912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[Module1Challenge.xlsx]Outcomes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layout>
        <c:manualLayout>
          <c:xMode val="edge"/>
          <c:yMode val="edge"/>
          <c:x val="0.295794877587023"/>
          <c:y val="5.503871624587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39F-83A2-5C40944A9E20}"/>
            </c:ext>
          </c:extLst>
        </c:ser>
        <c:ser>
          <c:idx val="1"/>
          <c:order val="1"/>
          <c:tx>
            <c:strRef>
              <c:f>'Outcomes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39F-83A2-5C40944A9E20}"/>
            </c:ext>
          </c:extLst>
        </c:ser>
        <c:ser>
          <c:idx val="2"/>
          <c:order val="2"/>
          <c:tx>
            <c:strRef>
              <c:f>'Outcomes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39F-83A2-5C40944A9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301824"/>
        <c:axId val="65460144"/>
      </c:lineChart>
      <c:catAx>
        <c:axId val="7333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144"/>
        <c:crosses val="autoZero"/>
        <c:auto val="1"/>
        <c:lblAlgn val="ctr"/>
        <c:lblOffset val="100"/>
        <c:noMultiLvlLbl val="0"/>
      </c:catAx>
      <c:valAx>
        <c:axId val="654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15</xdr:row>
      <xdr:rowOff>121920</xdr:rowOff>
    </xdr:from>
    <xdr:to>
      <xdr:col>7</xdr:col>
      <xdr:colOff>632460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E384D-7AEA-4F9A-A583-F23FC044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99060</xdr:rowOff>
    </xdr:from>
    <xdr:to>
      <xdr:col>18</xdr:col>
      <xdr:colOff>320040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1E76F-CFC0-4F77-998E-F30E93991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" refreshedDate="43841.519198495371" createdVersion="6" refreshedVersion="6" minRefreshableVersion="3" recordCount="4114" xr:uid="{F2ED889E-3E70-46F2-9727-052818C0A6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2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5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2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6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8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9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56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4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2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3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6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2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3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0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3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0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35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0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3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4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30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00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2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0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7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2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5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1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9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3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6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0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06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0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24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0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45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0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47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3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59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9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47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3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6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95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24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11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70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1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8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6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5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1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93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27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1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3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28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8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8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95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29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0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25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0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0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7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5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28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2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9B860-E33E-4522-8B90-C8A52EEC89E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 activeCell="B2" sqref="B2"/>
    </sheetView>
  </sheetViews>
  <sheetFormatPr defaultColWidth="8.77734375" defaultRowHeight="14.4" x14ac:dyDescent="0.3"/>
  <cols>
    <col min="1" max="1" width="10.1093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2.88671875" style="1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8364</v>
      </c>
      <c r="T1" s="14" t="s">
        <v>8365</v>
      </c>
    </row>
    <row r="2" spans="1:20" ht="43.2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ROUND((E3/D3)*100,0)</f>
        <v>143</v>
      </c>
      <c r="P3">
        <f>IFERROR(ROUND(E3/L3,2),0)</f>
        <v>185.48</v>
      </c>
      <c r="Q3" s="12" t="s">
        <v>8308</v>
      </c>
      <c r="R3" t="s">
        <v>8309</v>
      </c>
      <c r="S3" s="15">
        <f>(((J3/60)/60)/24)+DATE(1970,1,1)</f>
        <v>42766.600497685184</v>
      </c>
      <c r="T3" s="15">
        <f>(((I3/60)/60)/24)+DATE(1970,1,1)</f>
        <v>42796.600497685184</v>
      </c>
    </row>
    <row r="4" spans="1:20" ht="43.2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ROUND((E4/D4)*100,0)</f>
        <v>105</v>
      </c>
      <c r="P4">
        <f>IFERROR(ROUND(E4/L4,2),0)</f>
        <v>15</v>
      </c>
      <c r="Q4" s="12" t="s">
        <v>8308</v>
      </c>
      <c r="R4" t="s">
        <v>8309</v>
      </c>
      <c r="S4" s="15">
        <f>(((J4/60)/60)/24)+DATE(1970,1,1)</f>
        <v>42405.702349537038</v>
      </c>
      <c r="T4" s="15">
        <f>(((I4/60)/60)/24)+DATE(1970,1,1)</f>
        <v>42415.702349537038</v>
      </c>
    </row>
    <row r="5" spans="1:20" ht="28.8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ROUND((E5/D5)*100,0)</f>
        <v>104</v>
      </c>
      <c r="P5">
        <f>IFERROR(ROUND(E5/L5,2),0)</f>
        <v>69.27</v>
      </c>
      <c r="Q5" s="12" t="s">
        <v>8308</v>
      </c>
      <c r="R5" t="s">
        <v>8309</v>
      </c>
      <c r="S5" s="15">
        <f>(((J5/60)/60)/24)+DATE(1970,1,1)</f>
        <v>41828.515127314815</v>
      </c>
      <c r="T5" s="15">
        <f>(((I5/60)/60)/24)+DATE(1970,1,1)</f>
        <v>41858.515127314815</v>
      </c>
    </row>
    <row r="6" spans="1:20" ht="57.6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ROUND((E6/D6)*100,0)</f>
        <v>123</v>
      </c>
      <c r="P6">
        <f>IFERROR(ROUND(E6/L6,2),0)</f>
        <v>190.55</v>
      </c>
      <c r="Q6" s="12" t="s">
        <v>8308</v>
      </c>
      <c r="R6" t="s">
        <v>8309</v>
      </c>
      <c r="S6" s="15">
        <f>(((J6/60)/60)/24)+DATE(1970,1,1)</f>
        <v>42327.834247685183</v>
      </c>
      <c r="T6" s="15">
        <f>(((I6/60)/60)/24)+DATE(1970,1,1)</f>
        <v>42357.834247685183</v>
      </c>
    </row>
    <row r="7" spans="1:20" ht="43.2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ROUND((E7/D7)*100,0)</f>
        <v>110</v>
      </c>
      <c r="P7">
        <f>IFERROR(ROUND(E7/L7,2),0)</f>
        <v>93.4</v>
      </c>
      <c r="Q7" s="12" t="s">
        <v>8308</v>
      </c>
      <c r="R7" t="s">
        <v>8309</v>
      </c>
      <c r="S7" s="15">
        <f>(((J7/60)/60)/24)+DATE(1970,1,1)</f>
        <v>42563.932951388888</v>
      </c>
      <c r="T7" s="15">
        <f>(((I7/60)/60)/24)+DATE(1970,1,1)</f>
        <v>42580.232638888891</v>
      </c>
    </row>
    <row r="8" spans="1:20" ht="43.2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ROUND((E8/D8)*100,0)</f>
        <v>106</v>
      </c>
      <c r="P8">
        <f>IFERROR(ROUND(E8/L8,2),0)</f>
        <v>146.88</v>
      </c>
      <c r="Q8" s="12" t="s">
        <v>8308</v>
      </c>
      <c r="R8" t="s">
        <v>8309</v>
      </c>
      <c r="S8" s="15">
        <f>(((J8/60)/60)/24)+DATE(1970,1,1)</f>
        <v>41794.072337962964</v>
      </c>
      <c r="T8" s="15">
        <f>(((I8/60)/60)/24)+DATE(1970,1,1)</f>
        <v>41804.072337962964</v>
      </c>
    </row>
    <row r="9" spans="1:20" ht="57.6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ROUND((E9/D9)*100,0)</f>
        <v>101</v>
      </c>
      <c r="P9">
        <f>IFERROR(ROUND(E9/L9,2),0)</f>
        <v>159.82</v>
      </c>
      <c r="Q9" s="12" t="s">
        <v>8308</v>
      </c>
      <c r="R9" t="s">
        <v>8309</v>
      </c>
      <c r="S9" s="15">
        <f>(((J9/60)/60)/24)+DATE(1970,1,1)</f>
        <v>42516.047071759262</v>
      </c>
      <c r="T9" s="15">
        <f>(((I9/60)/60)/24)+DATE(1970,1,1)</f>
        <v>42556.047071759262</v>
      </c>
    </row>
    <row r="10" spans="1:20" ht="28.8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ROUND((E10/D10)*100,0)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5">
        <f>(((J10/60)/60)/24)+DATE(1970,1,1)</f>
        <v>42468.94458333333</v>
      </c>
      <c r="T10" s="15">
        <f>(((I10/60)/60)/24)+DATE(1970,1,1)</f>
        <v>42475.875</v>
      </c>
    </row>
    <row r="11" spans="1:20" ht="43.2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ROUND((E11/D11)*100,0)</f>
        <v>126</v>
      </c>
      <c r="P11">
        <f>IFERROR(ROUND(E11/L11,2),0)</f>
        <v>31.5</v>
      </c>
      <c r="Q11" s="12" t="s">
        <v>8308</v>
      </c>
      <c r="R11" t="s">
        <v>8309</v>
      </c>
      <c r="S11" s="15">
        <f>(((J11/60)/60)/24)+DATE(1970,1,1)</f>
        <v>42447.103518518517</v>
      </c>
      <c r="T11" s="15">
        <f>(((I11/60)/60)/24)+DATE(1970,1,1)</f>
        <v>42477.103518518517</v>
      </c>
    </row>
    <row r="12" spans="1:20" ht="43.2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ROUND((E12/D12)*100,0)</f>
        <v>101</v>
      </c>
      <c r="P12">
        <f>IFERROR(ROUND(E12/L12,2),0)</f>
        <v>158.68</v>
      </c>
      <c r="Q12" s="12" t="s">
        <v>8308</v>
      </c>
      <c r="R12" t="s">
        <v>8309</v>
      </c>
      <c r="S12" s="15">
        <f>(((J12/60)/60)/24)+DATE(1970,1,1)</f>
        <v>41780.068043981482</v>
      </c>
      <c r="T12" s="15">
        <f>(((I12/60)/60)/24)+DATE(1970,1,1)</f>
        <v>41815.068043981482</v>
      </c>
    </row>
    <row r="13" spans="1:20" ht="57.6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ROUND((E13/D13)*100,0)</f>
        <v>121</v>
      </c>
      <c r="P13">
        <f>IFERROR(ROUND(E13/L13,2),0)</f>
        <v>80.33</v>
      </c>
      <c r="Q13" s="12" t="s">
        <v>8308</v>
      </c>
      <c r="R13" t="s">
        <v>8309</v>
      </c>
      <c r="S13" s="15">
        <f>(((J13/60)/60)/24)+DATE(1970,1,1)</f>
        <v>42572.778495370367</v>
      </c>
      <c r="T13" s="15">
        <f>(((I13/60)/60)/24)+DATE(1970,1,1)</f>
        <v>42604.125</v>
      </c>
    </row>
    <row r="14" spans="1:20" ht="57.6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ROUND((E14/D14)*100,0)</f>
        <v>165</v>
      </c>
      <c r="P14">
        <f>IFERROR(ROUND(E14/L14,2),0)</f>
        <v>59.96</v>
      </c>
      <c r="Q14" s="12" t="s">
        <v>8308</v>
      </c>
      <c r="R14" t="s">
        <v>8309</v>
      </c>
      <c r="S14" s="15">
        <f>(((J14/60)/60)/24)+DATE(1970,1,1)</f>
        <v>41791.713252314818</v>
      </c>
      <c r="T14" s="15">
        <f>(((I14/60)/60)/24)+DATE(1970,1,1)</f>
        <v>41836.125</v>
      </c>
    </row>
    <row r="15" spans="1:20" ht="43.2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ROUND((E15/D15)*100,0)</f>
        <v>160</v>
      </c>
      <c r="P15">
        <f>IFERROR(ROUND(E15/L15,2),0)</f>
        <v>109.78</v>
      </c>
      <c r="Q15" s="12" t="s">
        <v>8308</v>
      </c>
      <c r="R15" t="s">
        <v>8309</v>
      </c>
      <c r="S15" s="15">
        <f>(((J15/60)/60)/24)+DATE(1970,1,1)</f>
        <v>42508.677187499998</v>
      </c>
      <c r="T15" s="15">
        <f>(((I15/60)/60)/24)+DATE(1970,1,1)</f>
        <v>42544.852083333331</v>
      </c>
    </row>
    <row r="16" spans="1:20" ht="28.8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ROUND((E16/D16)*100,0)</f>
        <v>101</v>
      </c>
      <c r="P16">
        <f>IFERROR(ROUND(E16/L16,2),0)</f>
        <v>147.71</v>
      </c>
      <c r="Q16" s="12" t="s">
        <v>8308</v>
      </c>
      <c r="R16" t="s">
        <v>8309</v>
      </c>
      <c r="S16" s="15">
        <f>(((J16/60)/60)/24)+DATE(1970,1,1)</f>
        <v>41808.02648148148</v>
      </c>
      <c r="T16" s="15">
        <f>(((I16/60)/60)/24)+DATE(1970,1,1)</f>
        <v>41833.582638888889</v>
      </c>
    </row>
    <row r="17" spans="1:20" ht="43.2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ROUND((E17/D17)*100,0)</f>
        <v>107</v>
      </c>
      <c r="P17">
        <f>IFERROR(ROUND(E17/L17,2),0)</f>
        <v>21.76</v>
      </c>
      <c r="Q17" s="12" t="s">
        <v>8308</v>
      </c>
      <c r="R17" t="s">
        <v>8309</v>
      </c>
      <c r="S17" s="15">
        <f>(((J17/60)/60)/24)+DATE(1970,1,1)</f>
        <v>42256.391875000001</v>
      </c>
      <c r="T17" s="15">
        <f>(((I17/60)/60)/24)+DATE(1970,1,1)</f>
        <v>42274.843055555553</v>
      </c>
    </row>
    <row r="18" spans="1:20" ht="43.2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ROUND((E18/D18)*100,0)</f>
        <v>100</v>
      </c>
      <c r="P18">
        <f>IFERROR(ROUND(E18/L18,2),0)</f>
        <v>171.84</v>
      </c>
      <c r="Q18" s="12" t="s">
        <v>8308</v>
      </c>
      <c r="R18" t="s">
        <v>8309</v>
      </c>
      <c r="S18" s="15">
        <f>(((J18/60)/60)/24)+DATE(1970,1,1)</f>
        <v>41760.796423611115</v>
      </c>
      <c r="T18" s="15">
        <f>(((I18/60)/60)/24)+DATE(1970,1,1)</f>
        <v>41806.229166666664</v>
      </c>
    </row>
    <row r="19" spans="1:20" ht="43.2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ROUND((E19/D19)*100,0)</f>
        <v>101</v>
      </c>
      <c r="P19">
        <f>IFERROR(ROUND(E19/L19,2),0)</f>
        <v>41.94</v>
      </c>
      <c r="Q19" s="12" t="s">
        <v>8308</v>
      </c>
      <c r="R19" t="s">
        <v>8309</v>
      </c>
      <c r="S19" s="15">
        <f>(((J19/60)/60)/24)+DATE(1970,1,1)</f>
        <v>41917.731736111113</v>
      </c>
      <c r="T19" s="15">
        <f>(((I19/60)/60)/24)+DATE(1970,1,1)</f>
        <v>41947.773402777777</v>
      </c>
    </row>
    <row r="20" spans="1:20" ht="43.2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ROUND((E20/D20)*100,0)</f>
        <v>106</v>
      </c>
      <c r="P20">
        <f>IFERROR(ROUND(E20/L20,2),0)</f>
        <v>93.26</v>
      </c>
      <c r="Q20" s="12" t="s">
        <v>8308</v>
      </c>
      <c r="R20" t="s">
        <v>8309</v>
      </c>
      <c r="S20" s="15">
        <f>(((J20/60)/60)/24)+DATE(1970,1,1)</f>
        <v>41869.542314814818</v>
      </c>
      <c r="T20" s="15">
        <f>(((I20/60)/60)/24)+DATE(1970,1,1)</f>
        <v>41899.542314814818</v>
      </c>
    </row>
    <row r="21" spans="1:20" ht="43.2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ROUND((E21/D21)*100,0)</f>
        <v>145</v>
      </c>
      <c r="P21">
        <f>IFERROR(ROUND(E21/L21,2),0)</f>
        <v>56.14</v>
      </c>
      <c r="Q21" s="12" t="s">
        <v>8308</v>
      </c>
      <c r="R21" t="s">
        <v>8309</v>
      </c>
      <c r="S21" s="15">
        <f>(((J21/60)/60)/24)+DATE(1970,1,1)</f>
        <v>42175.816365740742</v>
      </c>
      <c r="T21" s="15">
        <f>(((I21/60)/60)/24)+DATE(1970,1,1)</f>
        <v>42205.816365740742</v>
      </c>
    </row>
    <row r="22" spans="1:20" ht="43.2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ROUND((E22/D22)*100,0)</f>
        <v>100</v>
      </c>
      <c r="P22">
        <f>IFERROR(ROUND(E22/L22,2),0)</f>
        <v>80.16</v>
      </c>
      <c r="Q22" s="12" t="s">
        <v>8308</v>
      </c>
      <c r="R22" t="s">
        <v>8309</v>
      </c>
      <c r="S22" s="15">
        <f>(((J22/60)/60)/24)+DATE(1970,1,1)</f>
        <v>42200.758240740746</v>
      </c>
      <c r="T22" s="15">
        <f>(((I22/60)/60)/24)+DATE(1970,1,1)</f>
        <v>42260.758240740746</v>
      </c>
    </row>
    <row r="23" spans="1:20" ht="43.2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ROUND((E23/D23)*100,0)</f>
        <v>109</v>
      </c>
      <c r="P23">
        <f>IFERROR(ROUND(E23/L23,2),0)</f>
        <v>199.9</v>
      </c>
      <c r="Q23" s="12" t="s">
        <v>8308</v>
      </c>
      <c r="R23" t="s">
        <v>8309</v>
      </c>
      <c r="S23" s="15">
        <f>(((J23/60)/60)/24)+DATE(1970,1,1)</f>
        <v>41878.627187500002</v>
      </c>
      <c r="T23" s="15">
        <f>(((I23/60)/60)/24)+DATE(1970,1,1)</f>
        <v>41908.627187500002</v>
      </c>
    </row>
    <row r="24" spans="1:20" ht="28.8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ROUND((E24/D24)*100,0)</f>
        <v>117</v>
      </c>
      <c r="P24">
        <f>IFERROR(ROUND(E24/L24,2),0)</f>
        <v>51.25</v>
      </c>
      <c r="Q24" s="12" t="s">
        <v>8308</v>
      </c>
      <c r="R24" t="s">
        <v>8309</v>
      </c>
      <c r="S24" s="15">
        <f>(((J24/60)/60)/24)+DATE(1970,1,1)</f>
        <v>41989.91134259259</v>
      </c>
      <c r="T24" s="15">
        <f>(((I24/60)/60)/24)+DATE(1970,1,1)</f>
        <v>42005.332638888889</v>
      </c>
    </row>
    <row r="25" spans="1:20" ht="43.2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ROUND((E25/D25)*100,0)</f>
        <v>119</v>
      </c>
      <c r="P25">
        <f>IFERROR(ROUND(E25/L25,2),0)</f>
        <v>103.04</v>
      </c>
      <c r="Q25" s="12" t="s">
        <v>8308</v>
      </c>
      <c r="R25" t="s">
        <v>8309</v>
      </c>
      <c r="S25" s="15">
        <f>(((J25/60)/60)/24)+DATE(1970,1,1)</f>
        <v>42097.778946759259</v>
      </c>
      <c r="T25" s="15">
        <f>(((I25/60)/60)/24)+DATE(1970,1,1)</f>
        <v>42124.638888888891</v>
      </c>
    </row>
    <row r="26" spans="1:20" ht="28.8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ROUND((E26/D26)*100,0)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5">
        <f>(((J26/60)/60)/24)+DATE(1970,1,1)</f>
        <v>42229.820173611108</v>
      </c>
      <c r="T26" s="15">
        <f>(((I26/60)/60)/24)+DATE(1970,1,1)</f>
        <v>42262.818750000006</v>
      </c>
    </row>
    <row r="27" spans="1:20" ht="43.2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ROUND((E27/D27)*100,0)</f>
        <v>133</v>
      </c>
      <c r="P27">
        <f>IFERROR(ROUND(E27/L27,2),0)</f>
        <v>57.14</v>
      </c>
      <c r="Q27" s="12" t="s">
        <v>8308</v>
      </c>
      <c r="R27" t="s">
        <v>8309</v>
      </c>
      <c r="S27" s="15">
        <f>(((J27/60)/60)/24)+DATE(1970,1,1)</f>
        <v>42318.025011574078</v>
      </c>
      <c r="T27" s="15">
        <f>(((I27/60)/60)/24)+DATE(1970,1,1)</f>
        <v>42378.025011574078</v>
      </c>
    </row>
    <row r="28" spans="1:20" ht="43.2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ROUND((E28/D28)*100,0)</f>
        <v>155</v>
      </c>
      <c r="P28">
        <f>IFERROR(ROUND(E28/L28,2),0)</f>
        <v>102.11</v>
      </c>
      <c r="Q28" s="12" t="s">
        <v>8308</v>
      </c>
      <c r="R28" t="s">
        <v>8309</v>
      </c>
      <c r="S28" s="15">
        <f>(((J28/60)/60)/24)+DATE(1970,1,1)</f>
        <v>41828.515555555554</v>
      </c>
      <c r="T28" s="15">
        <f>(((I28/60)/60)/24)+DATE(1970,1,1)</f>
        <v>41868.515555555554</v>
      </c>
    </row>
    <row r="29" spans="1:20" ht="43.2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ROUND((E29/D29)*100,0)</f>
        <v>112</v>
      </c>
      <c r="P29">
        <f>IFERROR(ROUND(E29/L29,2),0)</f>
        <v>148.97</v>
      </c>
      <c r="Q29" s="12" t="s">
        <v>8308</v>
      </c>
      <c r="R29" t="s">
        <v>8309</v>
      </c>
      <c r="S29" s="15">
        <f>(((J29/60)/60)/24)+DATE(1970,1,1)</f>
        <v>41929.164733796293</v>
      </c>
      <c r="T29" s="15">
        <f>(((I29/60)/60)/24)+DATE(1970,1,1)</f>
        <v>41959.206400462965</v>
      </c>
    </row>
    <row r="30" spans="1:20" ht="28.8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ROUND((E30/D30)*100,0)</f>
        <v>100</v>
      </c>
      <c r="P30">
        <f>IFERROR(ROUND(E30/L30,2),0)</f>
        <v>169.61</v>
      </c>
      <c r="Q30" s="12" t="s">
        <v>8308</v>
      </c>
      <c r="R30" t="s">
        <v>8309</v>
      </c>
      <c r="S30" s="15">
        <f>(((J30/60)/60)/24)+DATE(1970,1,1)</f>
        <v>42324.96393518518</v>
      </c>
      <c r="T30" s="15">
        <f>(((I30/60)/60)/24)+DATE(1970,1,1)</f>
        <v>42354.96393518518</v>
      </c>
    </row>
    <row r="31" spans="1:20" ht="43.2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ROUND((E31/D31)*100,0)</f>
        <v>123</v>
      </c>
      <c r="P31">
        <f>IFERROR(ROUND(E31/L31,2),0)</f>
        <v>31.62</v>
      </c>
      <c r="Q31" s="12" t="s">
        <v>8308</v>
      </c>
      <c r="R31" t="s">
        <v>8309</v>
      </c>
      <c r="S31" s="15">
        <f>(((J31/60)/60)/24)+DATE(1970,1,1)</f>
        <v>41812.67324074074</v>
      </c>
      <c r="T31" s="15">
        <f>(((I31/60)/60)/24)+DATE(1970,1,1)</f>
        <v>41842.67324074074</v>
      </c>
    </row>
    <row r="32" spans="1:20" ht="43.2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ROUND((E32/D32)*100,0)</f>
        <v>101</v>
      </c>
      <c r="P32">
        <f>IFERROR(ROUND(E32/L32,2),0)</f>
        <v>76.45</v>
      </c>
      <c r="Q32" s="12" t="s">
        <v>8308</v>
      </c>
      <c r="R32" t="s">
        <v>8309</v>
      </c>
      <c r="S32" s="15">
        <f>(((J32/60)/60)/24)+DATE(1970,1,1)</f>
        <v>41842.292997685188</v>
      </c>
      <c r="T32" s="15">
        <f>(((I32/60)/60)/24)+DATE(1970,1,1)</f>
        <v>41872.292997685188</v>
      </c>
    </row>
    <row r="33" spans="1:20" ht="43.2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ROUND((E33/D33)*100,0)</f>
        <v>100</v>
      </c>
      <c r="P33">
        <f>IFERROR(ROUND(E33/L33,2),0)</f>
        <v>13</v>
      </c>
      <c r="Q33" s="12" t="s">
        <v>8308</v>
      </c>
      <c r="R33" t="s">
        <v>8309</v>
      </c>
      <c r="S33" s="15">
        <f>(((J33/60)/60)/24)+DATE(1970,1,1)</f>
        <v>42376.79206018518</v>
      </c>
      <c r="T33" s="15">
        <f>(((I33/60)/60)/24)+DATE(1970,1,1)</f>
        <v>42394.79206018518</v>
      </c>
    </row>
    <row r="34" spans="1:20" ht="57.6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ROUND((E34/D34)*100,0)</f>
        <v>100</v>
      </c>
      <c r="P34">
        <f>IFERROR(ROUND(E34/L34,2),0)</f>
        <v>320.45</v>
      </c>
      <c r="Q34" s="12" t="s">
        <v>8308</v>
      </c>
      <c r="R34" t="s">
        <v>8309</v>
      </c>
      <c r="S34" s="15">
        <f>(((J34/60)/60)/24)+DATE(1970,1,1)</f>
        <v>42461.627511574072</v>
      </c>
      <c r="T34" s="15">
        <f>(((I34/60)/60)/24)+DATE(1970,1,1)</f>
        <v>42503.165972222225</v>
      </c>
    </row>
    <row r="35" spans="1:20" ht="43.2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ROUND((E35/D35)*100,0)</f>
        <v>102</v>
      </c>
      <c r="P35">
        <f>IFERROR(ROUND(E35/L35,2),0)</f>
        <v>83.75</v>
      </c>
      <c r="Q35" s="12" t="s">
        <v>8308</v>
      </c>
      <c r="R35" t="s">
        <v>8309</v>
      </c>
      <c r="S35" s="15">
        <f>(((J35/60)/60)/24)+DATE(1970,1,1)</f>
        <v>42286.660891203705</v>
      </c>
      <c r="T35" s="15">
        <f>(((I35/60)/60)/24)+DATE(1970,1,1)</f>
        <v>42316.702557870376</v>
      </c>
    </row>
    <row r="36" spans="1:20" ht="43.2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ROUND((E36/D36)*100,0)</f>
        <v>130</v>
      </c>
      <c r="P36">
        <f>IFERROR(ROUND(E36/L36,2),0)</f>
        <v>49.88</v>
      </c>
      <c r="Q36" s="12" t="s">
        <v>8308</v>
      </c>
      <c r="R36" t="s">
        <v>8309</v>
      </c>
      <c r="S36" s="15">
        <f>(((J36/60)/60)/24)+DATE(1970,1,1)</f>
        <v>41841.321770833332</v>
      </c>
      <c r="T36" s="15">
        <f>(((I36/60)/60)/24)+DATE(1970,1,1)</f>
        <v>41856.321770833332</v>
      </c>
    </row>
    <row r="37" spans="1:20" ht="43.2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ROUND((E37/D37)*100,0)</f>
        <v>167</v>
      </c>
      <c r="P37">
        <f>IFERROR(ROUND(E37/L37,2),0)</f>
        <v>59.46</v>
      </c>
      <c r="Q37" s="12" t="s">
        <v>8308</v>
      </c>
      <c r="R37" t="s">
        <v>8309</v>
      </c>
      <c r="S37" s="15">
        <f>(((J37/60)/60)/24)+DATE(1970,1,1)</f>
        <v>42098.291828703703</v>
      </c>
      <c r="T37" s="15">
        <f>(((I37/60)/60)/24)+DATE(1970,1,1)</f>
        <v>42122</v>
      </c>
    </row>
    <row r="38" spans="1:20" ht="28.8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ROUND((E38/D38)*100,0)</f>
        <v>142</v>
      </c>
      <c r="P38">
        <f>IFERROR(ROUND(E38/L38,2),0)</f>
        <v>193.84</v>
      </c>
      <c r="Q38" s="12" t="s">
        <v>8308</v>
      </c>
      <c r="R38" t="s">
        <v>8309</v>
      </c>
      <c r="S38" s="15">
        <f>(((J38/60)/60)/24)+DATE(1970,1,1)</f>
        <v>42068.307002314818</v>
      </c>
      <c r="T38" s="15">
        <f>(((I38/60)/60)/24)+DATE(1970,1,1)</f>
        <v>42098.265335648146</v>
      </c>
    </row>
    <row r="39" spans="1:20" ht="43.2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ROUND((E39/D39)*100,0)</f>
        <v>183</v>
      </c>
      <c r="P39">
        <f>IFERROR(ROUND(E39/L39,2),0)</f>
        <v>159.51</v>
      </c>
      <c r="Q39" s="12" t="s">
        <v>8308</v>
      </c>
      <c r="R39" t="s">
        <v>8309</v>
      </c>
      <c r="S39" s="15">
        <f>(((J39/60)/60)/24)+DATE(1970,1,1)</f>
        <v>42032.693043981482</v>
      </c>
      <c r="T39" s="15">
        <f>(((I39/60)/60)/24)+DATE(1970,1,1)</f>
        <v>42062.693043981482</v>
      </c>
    </row>
    <row r="40" spans="1:20" ht="43.2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ROUND((E40/D40)*100,0)</f>
        <v>110</v>
      </c>
      <c r="P40">
        <f>IFERROR(ROUND(E40/L40,2),0)</f>
        <v>41.68</v>
      </c>
      <c r="Q40" s="12" t="s">
        <v>8308</v>
      </c>
      <c r="R40" t="s">
        <v>8309</v>
      </c>
      <c r="S40" s="15">
        <f>(((J40/60)/60)/24)+DATE(1970,1,1)</f>
        <v>41375.057222222218</v>
      </c>
      <c r="T40" s="15">
        <f>(((I40/60)/60)/24)+DATE(1970,1,1)</f>
        <v>41405.057222222218</v>
      </c>
    </row>
    <row r="41" spans="1:20" ht="57.6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ROUND((E41/D41)*100,0)</f>
        <v>131</v>
      </c>
      <c r="P41">
        <f>IFERROR(ROUND(E41/L41,2),0)</f>
        <v>150.9</v>
      </c>
      <c r="Q41" s="12" t="s">
        <v>8308</v>
      </c>
      <c r="R41" t="s">
        <v>8309</v>
      </c>
      <c r="S41" s="15">
        <f>(((J41/60)/60)/24)+DATE(1970,1,1)</f>
        <v>41754.047083333331</v>
      </c>
      <c r="T41" s="15">
        <f>(((I41/60)/60)/24)+DATE(1970,1,1)</f>
        <v>41784.957638888889</v>
      </c>
    </row>
    <row r="42" spans="1:20" ht="43.2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ROUND((E42/D42)*100,0)</f>
        <v>101</v>
      </c>
      <c r="P42">
        <f>IFERROR(ROUND(E42/L42,2),0)</f>
        <v>126.69</v>
      </c>
      <c r="Q42" s="12" t="s">
        <v>8308</v>
      </c>
      <c r="R42" t="s">
        <v>8309</v>
      </c>
      <c r="S42" s="15">
        <f>(((J42/60)/60)/24)+DATE(1970,1,1)</f>
        <v>41789.21398148148</v>
      </c>
      <c r="T42" s="15">
        <f>(((I42/60)/60)/24)+DATE(1970,1,1)</f>
        <v>41809.166666666664</v>
      </c>
    </row>
    <row r="43" spans="1:20" ht="43.2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ROUND((E43/D43)*100,0)</f>
        <v>100</v>
      </c>
      <c r="P43">
        <f>IFERROR(ROUND(E43/L43,2),0)</f>
        <v>105.26</v>
      </c>
      <c r="Q43" s="12" t="s">
        <v>8308</v>
      </c>
      <c r="R43" t="s">
        <v>8309</v>
      </c>
      <c r="S43" s="15">
        <f>(((J43/60)/60)/24)+DATE(1970,1,1)</f>
        <v>41887.568912037037</v>
      </c>
      <c r="T43" s="15">
        <f>(((I43/60)/60)/24)+DATE(1970,1,1)</f>
        <v>41917.568912037037</v>
      </c>
    </row>
    <row r="44" spans="1:20" ht="43.2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ROUND((E44/D44)*100,0)</f>
        <v>142</v>
      </c>
      <c r="P44">
        <f>IFERROR(ROUND(E44/L44,2),0)</f>
        <v>117.51</v>
      </c>
      <c r="Q44" s="12" t="s">
        <v>8308</v>
      </c>
      <c r="R44" t="s">
        <v>8309</v>
      </c>
      <c r="S44" s="15">
        <f>(((J44/60)/60)/24)+DATE(1970,1,1)</f>
        <v>41971.639189814814</v>
      </c>
      <c r="T44" s="15">
        <f>(((I44/60)/60)/24)+DATE(1970,1,1)</f>
        <v>42001.639189814814</v>
      </c>
    </row>
    <row r="45" spans="1:20" ht="43.2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ROUND((E45/D45)*100,0)</f>
        <v>309</v>
      </c>
      <c r="P45">
        <f>IFERROR(ROUND(E45/L45,2),0)</f>
        <v>117.36</v>
      </c>
      <c r="Q45" s="12" t="s">
        <v>8308</v>
      </c>
      <c r="R45" t="s">
        <v>8309</v>
      </c>
      <c r="S45" s="15">
        <f>(((J45/60)/60)/24)+DATE(1970,1,1)</f>
        <v>41802.790347222224</v>
      </c>
      <c r="T45" s="15">
        <f>(((I45/60)/60)/24)+DATE(1970,1,1)</f>
        <v>41833</v>
      </c>
    </row>
    <row r="46" spans="1:20" ht="57.6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ROUND((E46/D46)*100,0)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5">
        <f>(((J46/60)/60)/24)+DATE(1970,1,1)</f>
        <v>41874.098807870374</v>
      </c>
      <c r="T46" s="15">
        <f>(((I46/60)/60)/24)+DATE(1970,1,1)</f>
        <v>41919.098807870374</v>
      </c>
    </row>
    <row r="47" spans="1:20" ht="43.2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ROUND((E47/D47)*100,0)</f>
        <v>120</v>
      </c>
      <c r="P47">
        <f>IFERROR(ROUND(E47/L47,2),0)</f>
        <v>98.36</v>
      </c>
      <c r="Q47" s="12" t="s">
        <v>8308</v>
      </c>
      <c r="R47" t="s">
        <v>8309</v>
      </c>
      <c r="S47" s="15">
        <f>(((J47/60)/60)/24)+DATE(1970,1,1)</f>
        <v>42457.623923611114</v>
      </c>
      <c r="T47" s="15">
        <f>(((I47/60)/60)/24)+DATE(1970,1,1)</f>
        <v>42487.623923611114</v>
      </c>
    </row>
    <row r="48" spans="1:20" ht="43.2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ROUND((E48/D48)*100,0)</f>
        <v>104</v>
      </c>
      <c r="P48">
        <f>IFERROR(ROUND(E48/L48,2),0)</f>
        <v>194.44</v>
      </c>
      <c r="Q48" s="12" t="s">
        <v>8308</v>
      </c>
      <c r="R48" t="s">
        <v>8309</v>
      </c>
      <c r="S48" s="15">
        <f>(((J48/60)/60)/24)+DATE(1970,1,1)</f>
        <v>42323.964976851858</v>
      </c>
      <c r="T48" s="15">
        <f>(((I48/60)/60)/24)+DATE(1970,1,1)</f>
        <v>42353.964976851858</v>
      </c>
    </row>
    <row r="49" spans="1:20" ht="57.6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ROUND((E49/D49)*100,0)</f>
        <v>108</v>
      </c>
      <c r="P49">
        <f>IFERROR(ROUND(E49/L49,2),0)</f>
        <v>76.87</v>
      </c>
      <c r="Q49" s="12" t="s">
        <v>8308</v>
      </c>
      <c r="R49" t="s">
        <v>8309</v>
      </c>
      <c r="S49" s="15">
        <f>(((J49/60)/60)/24)+DATE(1970,1,1)</f>
        <v>41932.819525462961</v>
      </c>
      <c r="T49" s="15">
        <f>(((I49/60)/60)/24)+DATE(1970,1,1)</f>
        <v>41992.861192129625</v>
      </c>
    </row>
    <row r="50" spans="1:20" ht="43.2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ROUND((E50/D50)*100,0)</f>
        <v>108</v>
      </c>
      <c r="P50">
        <f>IFERROR(ROUND(E50/L50,2),0)</f>
        <v>56.82</v>
      </c>
      <c r="Q50" s="12" t="s">
        <v>8308</v>
      </c>
      <c r="R50" t="s">
        <v>8309</v>
      </c>
      <c r="S50" s="15">
        <f>(((J50/60)/60)/24)+DATE(1970,1,1)</f>
        <v>42033.516898148147</v>
      </c>
      <c r="T50" s="15">
        <f>(((I50/60)/60)/24)+DATE(1970,1,1)</f>
        <v>42064.5</v>
      </c>
    </row>
    <row r="51" spans="1:20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ROUND((E51/D51)*100,0)</f>
        <v>100</v>
      </c>
      <c r="P51">
        <f>IFERROR(ROUND(E51/L51,2),0)</f>
        <v>137.93</v>
      </c>
      <c r="Q51" s="12" t="s">
        <v>8308</v>
      </c>
      <c r="R51" t="s">
        <v>8309</v>
      </c>
      <c r="S51" s="15">
        <f>(((J51/60)/60)/24)+DATE(1970,1,1)</f>
        <v>42271.176446759258</v>
      </c>
      <c r="T51" s="15">
        <f>(((I51/60)/60)/24)+DATE(1970,1,1)</f>
        <v>42301.176446759258</v>
      </c>
    </row>
    <row r="52" spans="1:20" ht="43.2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ROUND((E52/D52)*100,0)</f>
        <v>100</v>
      </c>
      <c r="P52">
        <f>IFERROR(ROUND(E52/L52,2),0)</f>
        <v>27.27</v>
      </c>
      <c r="Q52" s="12" t="s">
        <v>8308</v>
      </c>
      <c r="R52" t="s">
        <v>8309</v>
      </c>
      <c r="S52" s="15">
        <f>(((J52/60)/60)/24)+DATE(1970,1,1)</f>
        <v>41995.752986111111</v>
      </c>
      <c r="T52" s="15">
        <f>(((I52/60)/60)/24)+DATE(1970,1,1)</f>
        <v>42034.708333333328</v>
      </c>
    </row>
    <row r="53" spans="1:20" ht="43.2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ROUND((E53/D53)*100,0)</f>
        <v>128</v>
      </c>
      <c r="P53">
        <f>IFERROR(ROUND(E53/L53,2),0)</f>
        <v>118.34</v>
      </c>
      <c r="Q53" s="12" t="s">
        <v>8308</v>
      </c>
      <c r="R53" t="s">
        <v>8309</v>
      </c>
      <c r="S53" s="15">
        <f>(((J53/60)/60)/24)+DATE(1970,1,1)</f>
        <v>42196.928668981483</v>
      </c>
      <c r="T53" s="15">
        <f>(((I53/60)/60)/24)+DATE(1970,1,1)</f>
        <v>42226.928668981483</v>
      </c>
    </row>
    <row r="54" spans="1:20" ht="43.2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ROUND((E54/D54)*100,0)</f>
        <v>116</v>
      </c>
      <c r="P54">
        <f>IFERROR(ROUND(E54/L54,2),0)</f>
        <v>223.48</v>
      </c>
      <c r="Q54" s="12" t="s">
        <v>8308</v>
      </c>
      <c r="R54" t="s">
        <v>8309</v>
      </c>
      <c r="S54" s="15">
        <f>(((J54/60)/60)/24)+DATE(1970,1,1)</f>
        <v>41807.701921296299</v>
      </c>
      <c r="T54" s="15">
        <f>(((I54/60)/60)/24)+DATE(1970,1,1)</f>
        <v>41837.701921296299</v>
      </c>
    </row>
    <row r="55" spans="1:20" ht="28.8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ROUND((E55/D55)*100,0)</f>
        <v>110</v>
      </c>
      <c r="P55">
        <f>IFERROR(ROUND(E55/L55,2),0)</f>
        <v>28.11</v>
      </c>
      <c r="Q55" s="12" t="s">
        <v>8308</v>
      </c>
      <c r="R55" t="s">
        <v>8309</v>
      </c>
      <c r="S55" s="15">
        <f>(((J55/60)/60)/24)+DATE(1970,1,1)</f>
        <v>41719.549131944441</v>
      </c>
      <c r="T55" s="15">
        <f>(((I55/60)/60)/24)+DATE(1970,1,1)</f>
        <v>41733.916666666664</v>
      </c>
    </row>
    <row r="56" spans="1:20" ht="57.6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ROUND((E56/D56)*100,0)</f>
        <v>101</v>
      </c>
      <c r="P56">
        <f>IFERROR(ROUND(E56/L56,2),0)</f>
        <v>194.23</v>
      </c>
      <c r="Q56" s="12" t="s">
        <v>8308</v>
      </c>
      <c r="R56" t="s">
        <v>8309</v>
      </c>
      <c r="S56" s="15">
        <f>(((J56/60)/60)/24)+DATE(1970,1,1)</f>
        <v>42333.713206018518</v>
      </c>
      <c r="T56" s="15">
        <f>(((I56/60)/60)/24)+DATE(1970,1,1)</f>
        <v>42363.713206018518</v>
      </c>
    </row>
    <row r="57" spans="1:20" ht="43.2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ROUND((E57/D57)*100,0)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5">
        <f>(((J57/60)/60)/24)+DATE(1970,1,1)</f>
        <v>42496.968935185185</v>
      </c>
      <c r="T57" s="15">
        <f>(((I57/60)/60)/24)+DATE(1970,1,1)</f>
        <v>42517.968935185185</v>
      </c>
    </row>
    <row r="58" spans="1:20" ht="28.8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ROUND((E58/D58)*100,0)</f>
        <v>107</v>
      </c>
      <c r="P58">
        <f>IFERROR(ROUND(E58/L58,2),0)</f>
        <v>49.32</v>
      </c>
      <c r="Q58" s="12" t="s">
        <v>8308</v>
      </c>
      <c r="R58" t="s">
        <v>8309</v>
      </c>
      <c r="S58" s="15">
        <f>(((J58/60)/60)/24)+DATE(1970,1,1)</f>
        <v>42149.548888888887</v>
      </c>
      <c r="T58" s="15">
        <f>(((I58/60)/60)/24)+DATE(1970,1,1)</f>
        <v>42163.666666666672</v>
      </c>
    </row>
    <row r="59" spans="1:20" ht="43.2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ROUND((E59/D59)*100,0)</f>
        <v>102</v>
      </c>
      <c r="P59">
        <f>IFERROR(ROUND(E59/L59,2),0)</f>
        <v>221.52</v>
      </c>
      <c r="Q59" s="12" t="s">
        <v>8308</v>
      </c>
      <c r="R59" t="s">
        <v>8309</v>
      </c>
      <c r="S59" s="15">
        <f>(((J59/60)/60)/24)+DATE(1970,1,1)</f>
        <v>42089.83289351852</v>
      </c>
      <c r="T59" s="15">
        <f>(((I59/60)/60)/24)+DATE(1970,1,1)</f>
        <v>42119.83289351852</v>
      </c>
    </row>
    <row r="60" spans="1:20" ht="43.2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ROUND((E60/D60)*100,0)</f>
        <v>103</v>
      </c>
      <c r="P60">
        <f>IFERROR(ROUND(E60/L60,2),0)</f>
        <v>137.21</v>
      </c>
      <c r="Q60" s="12" t="s">
        <v>8308</v>
      </c>
      <c r="R60" t="s">
        <v>8309</v>
      </c>
      <c r="S60" s="15">
        <f>(((J60/60)/60)/24)+DATE(1970,1,1)</f>
        <v>41932.745046296295</v>
      </c>
      <c r="T60" s="15">
        <f>(((I60/60)/60)/24)+DATE(1970,1,1)</f>
        <v>41962.786712962959</v>
      </c>
    </row>
    <row r="61" spans="1:20" ht="43.2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ROUND((E61/D61)*100,0)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5">
        <f>(((J61/60)/60)/24)+DATE(1970,1,1)</f>
        <v>42230.23583333334</v>
      </c>
      <c r="T61" s="15">
        <f>(((I61/60)/60)/24)+DATE(1970,1,1)</f>
        <v>42261.875</v>
      </c>
    </row>
    <row r="62" spans="1:20" ht="43.2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ROUND((E62/D62)*100,0)</f>
        <v>103</v>
      </c>
      <c r="P62">
        <f>IFERROR(ROUND(E62/L62,2),0)</f>
        <v>43.04</v>
      </c>
      <c r="Q62" s="12" t="s">
        <v>8308</v>
      </c>
      <c r="R62" t="s">
        <v>8310</v>
      </c>
      <c r="S62" s="15">
        <f>(((J62/60)/60)/24)+DATE(1970,1,1)</f>
        <v>41701.901817129627</v>
      </c>
      <c r="T62" s="15">
        <f>(((I62/60)/60)/24)+DATE(1970,1,1)</f>
        <v>41721</v>
      </c>
    </row>
    <row r="63" spans="1:20" ht="43.2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ROUND((E63/D63)*100,0)</f>
        <v>148</v>
      </c>
      <c r="P63">
        <f>IFERROR(ROUND(E63/L63,2),0)</f>
        <v>322.39</v>
      </c>
      <c r="Q63" s="12" t="s">
        <v>8308</v>
      </c>
      <c r="R63" t="s">
        <v>8310</v>
      </c>
      <c r="S63" s="15">
        <f>(((J63/60)/60)/24)+DATE(1970,1,1)</f>
        <v>41409.814317129632</v>
      </c>
      <c r="T63" s="15">
        <f>(((I63/60)/60)/24)+DATE(1970,1,1)</f>
        <v>41431.814317129632</v>
      </c>
    </row>
    <row r="64" spans="1:20" ht="43.2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ROUND((E64/D64)*100,0)</f>
        <v>155</v>
      </c>
      <c r="P64">
        <f>IFERROR(ROUND(E64/L64,2),0)</f>
        <v>96.71</v>
      </c>
      <c r="Q64" s="12" t="s">
        <v>8308</v>
      </c>
      <c r="R64" t="s">
        <v>8310</v>
      </c>
      <c r="S64" s="15">
        <f>(((J64/60)/60)/24)+DATE(1970,1,1)</f>
        <v>41311.799513888887</v>
      </c>
      <c r="T64" s="15">
        <f>(((I64/60)/60)/24)+DATE(1970,1,1)</f>
        <v>41336.799513888887</v>
      </c>
    </row>
    <row r="65" spans="1:20" ht="43.2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ROUND((E65/D65)*100,0)</f>
        <v>114</v>
      </c>
      <c r="P65">
        <f>IFERROR(ROUND(E65/L65,2),0)</f>
        <v>35.47</v>
      </c>
      <c r="Q65" s="12" t="s">
        <v>8308</v>
      </c>
      <c r="R65" t="s">
        <v>8310</v>
      </c>
      <c r="S65" s="15">
        <f>(((J65/60)/60)/24)+DATE(1970,1,1)</f>
        <v>41612.912187499998</v>
      </c>
      <c r="T65" s="15">
        <f>(((I65/60)/60)/24)+DATE(1970,1,1)</f>
        <v>41636.207638888889</v>
      </c>
    </row>
    <row r="66" spans="1:20" ht="43.2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ROUND((E66/D66)*100,0)</f>
        <v>173</v>
      </c>
      <c r="P66">
        <f>IFERROR(ROUND(E66/L66,2),0)</f>
        <v>86.67</v>
      </c>
      <c r="Q66" s="12" t="s">
        <v>8308</v>
      </c>
      <c r="R66" t="s">
        <v>8310</v>
      </c>
      <c r="S66" s="15">
        <f>(((J66/60)/60)/24)+DATE(1970,1,1)</f>
        <v>41433.01829861111</v>
      </c>
      <c r="T66" s="15">
        <f>(((I66/60)/60)/24)+DATE(1970,1,1)</f>
        <v>41463.01829861111</v>
      </c>
    </row>
    <row r="67" spans="1:20" ht="43.2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ROUND((E67/D67)*100,0)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5">
        <f>(((J67/60)/60)/24)+DATE(1970,1,1)</f>
        <v>41835.821226851855</v>
      </c>
      <c r="T67" s="15">
        <f>(((I67/60)/60)/24)+DATE(1970,1,1)</f>
        <v>41862.249305555553</v>
      </c>
    </row>
    <row r="68" spans="1:20" ht="28.8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ROUND((E68/D68)*100,0)</f>
        <v>119</v>
      </c>
      <c r="P68">
        <f>IFERROR(ROUND(E68/L68,2),0)</f>
        <v>91.23</v>
      </c>
      <c r="Q68" s="12" t="s">
        <v>8308</v>
      </c>
      <c r="R68" t="s">
        <v>8310</v>
      </c>
      <c r="S68" s="15">
        <f>(((J68/60)/60)/24)+DATE(1970,1,1)</f>
        <v>42539.849768518514</v>
      </c>
      <c r="T68" s="15">
        <f>(((I68/60)/60)/24)+DATE(1970,1,1)</f>
        <v>42569.849768518514</v>
      </c>
    </row>
    <row r="69" spans="1:20" ht="43.2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ROUND((E69/D69)*100,0)</f>
        <v>116</v>
      </c>
      <c r="P69">
        <f>IFERROR(ROUND(E69/L69,2),0)</f>
        <v>116.25</v>
      </c>
      <c r="Q69" s="12" t="s">
        <v>8308</v>
      </c>
      <c r="R69" t="s">
        <v>8310</v>
      </c>
      <c r="S69" s="15">
        <f>(((J69/60)/60)/24)+DATE(1970,1,1)</f>
        <v>41075.583379629628</v>
      </c>
      <c r="T69" s="15">
        <f>(((I69/60)/60)/24)+DATE(1970,1,1)</f>
        <v>41105.583379629628</v>
      </c>
    </row>
    <row r="70" spans="1:20" ht="57.6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ROUND((E70/D70)*100,0)</f>
        <v>127</v>
      </c>
      <c r="P70">
        <f>IFERROR(ROUND(E70/L70,2),0)</f>
        <v>21.19</v>
      </c>
      <c r="Q70" s="12" t="s">
        <v>8308</v>
      </c>
      <c r="R70" t="s">
        <v>8310</v>
      </c>
      <c r="S70" s="15">
        <f>(((J70/60)/60)/24)+DATE(1970,1,1)</f>
        <v>41663.569340277776</v>
      </c>
      <c r="T70" s="15">
        <f>(((I70/60)/60)/24)+DATE(1970,1,1)</f>
        <v>41693.569340277776</v>
      </c>
    </row>
    <row r="71" spans="1:20" ht="43.2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ROUND((E71/D71)*100,0)</f>
        <v>111</v>
      </c>
      <c r="P71">
        <f>IFERROR(ROUND(E71/L71,2),0)</f>
        <v>62.33</v>
      </c>
      <c r="Q71" s="12" t="s">
        <v>8308</v>
      </c>
      <c r="R71" t="s">
        <v>8310</v>
      </c>
      <c r="S71" s="15">
        <f>(((J71/60)/60)/24)+DATE(1970,1,1)</f>
        <v>40786.187789351854</v>
      </c>
      <c r="T71" s="15">
        <f>(((I71/60)/60)/24)+DATE(1970,1,1)</f>
        <v>40818.290972222225</v>
      </c>
    </row>
    <row r="72" spans="1:20" ht="43.2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ROUND((E72/D72)*100,0)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5">
        <f>(((J72/60)/60)/24)+DATE(1970,1,1)</f>
        <v>40730.896354166667</v>
      </c>
      <c r="T72" s="15">
        <f>(((I72/60)/60)/24)+DATE(1970,1,1)</f>
        <v>40790.896354166667</v>
      </c>
    </row>
    <row r="73" spans="1:20" ht="43.2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ROUND((E73/D73)*100,0)</f>
        <v>124</v>
      </c>
      <c r="P73">
        <f>IFERROR(ROUND(E73/L73,2),0)</f>
        <v>69.72</v>
      </c>
      <c r="Q73" s="12" t="s">
        <v>8308</v>
      </c>
      <c r="R73" t="s">
        <v>8310</v>
      </c>
      <c r="S73" s="15">
        <f>(((J73/60)/60)/24)+DATE(1970,1,1)</f>
        <v>40997.271493055552</v>
      </c>
      <c r="T73" s="15">
        <f>(((I73/60)/60)/24)+DATE(1970,1,1)</f>
        <v>41057.271493055552</v>
      </c>
    </row>
    <row r="74" spans="1:20" ht="43.2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ROUND((E74/D74)*100,0)</f>
        <v>108</v>
      </c>
      <c r="P74">
        <f>IFERROR(ROUND(E74/L74,2),0)</f>
        <v>58.17</v>
      </c>
      <c r="Q74" s="12" t="s">
        <v>8308</v>
      </c>
      <c r="R74" t="s">
        <v>8310</v>
      </c>
      <c r="S74" s="15">
        <f>(((J74/60)/60)/24)+DATE(1970,1,1)</f>
        <v>41208.010196759256</v>
      </c>
      <c r="T74" s="15">
        <f>(((I74/60)/60)/24)+DATE(1970,1,1)</f>
        <v>41228</v>
      </c>
    </row>
    <row r="75" spans="1:20" ht="43.2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ROUND((E75/D75)*100,0)</f>
        <v>100</v>
      </c>
      <c r="P75">
        <f>IFERROR(ROUND(E75/L75,2),0)</f>
        <v>50</v>
      </c>
      <c r="Q75" s="12" t="s">
        <v>8308</v>
      </c>
      <c r="R75" t="s">
        <v>8310</v>
      </c>
      <c r="S75" s="15">
        <f>(((J75/60)/60)/24)+DATE(1970,1,1)</f>
        <v>40587.75675925926</v>
      </c>
      <c r="T75" s="15">
        <f>(((I75/60)/60)/24)+DATE(1970,1,1)</f>
        <v>40666.165972222225</v>
      </c>
    </row>
    <row r="76" spans="1:20" ht="43.2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ROUND((E76/D76)*100,0)</f>
        <v>113</v>
      </c>
      <c r="P76">
        <f>IFERROR(ROUND(E76/L76,2),0)</f>
        <v>19.47</v>
      </c>
      <c r="Q76" s="12" t="s">
        <v>8308</v>
      </c>
      <c r="R76" t="s">
        <v>8310</v>
      </c>
      <c r="S76" s="15">
        <f>(((J76/60)/60)/24)+DATE(1970,1,1)</f>
        <v>42360.487210648149</v>
      </c>
      <c r="T76" s="15">
        <f>(((I76/60)/60)/24)+DATE(1970,1,1)</f>
        <v>42390.487210648149</v>
      </c>
    </row>
    <row r="77" spans="1:20" ht="43.2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ROUND((E77/D77)*100,0)</f>
        <v>115</v>
      </c>
      <c r="P77">
        <f>IFERROR(ROUND(E77/L77,2),0)</f>
        <v>85.96</v>
      </c>
      <c r="Q77" s="12" t="s">
        <v>8308</v>
      </c>
      <c r="R77" t="s">
        <v>8310</v>
      </c>
      <c r="S77" s="15">
        <f>(((J77/60)/60)/24)+DATE(1970,1,1)</f>
        <v>41357.209166666667</v>
      </c>
      <c r="T77" s="15">
        <f>(((I77/60)/60)/24)+DATE(1970,1,1)</f>
        <v>41387.209166666667</v>
      </c>
    </row>
    <row r="78" spans="1:20" ht="43.2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ROUND((E78/D78)*100,0)</f>
        <v>153</v>
      </c>
      <c r="P78">
        <f>IFERROR(ROUND(E78/L78,2),0)</f>
        <v>30.67</v>
      </c>
      <c r="Q78" s="12" t="s">
        <v>8308</v>
      </c>
      <c r="R78" t="s">
        <v>8310</v>
      </c>
      <c r="S78" s="15">
        <f>(((J78/60)/60)/24)+DATE(1970,1,1)</f>
        <v>40844.691643518519</v>
      </c>
      <c r="T78" s="15">
        <f>(((I78/60)/60)/24)+DATE(1970,1,1)</f>
        <v>40904.733310185184</v>
      </c>
    </row>
    <row r="79" spans="1:20" ht="43.2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ROUND((E79/D79)*100,0)</f>
        <v>393</v>
      </c>
      <c r="P79">
        <f>IFERROR(ROUND(E79/L79,2),0)</f>
        <v>60.38</v>
      </c>
      <c r="Q79" s="12" t="s">
        <v>8308</v>
      </c>
      <c r="R79" t="s">
        <v>8310</v>
      </c>
      <c r="S79" s="15">
        <f>(((J79/60)/60)/24)+DATE(1970,1,1)</f>
        <v>40997.144872685189</v>
      </c>
      <c r="T79" s="15">
        <f>(((I79/60)/60)/24)+DATE(1970,1,1)</f>
        <v>41050.124305555553</v>
      </c>
    </row>
    <row r="80" spans="1:20" ht="86.4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ROUND((E80/D80)*100,0)</f>
        <v>2702</v>
      </c>
      <c r="P80">
        <f>IFERROR(ROUND(E80/L80,2),0)</f>
        <v>38.6</v>
      </c>
      <c r="Q80" s="12" t="s">
        <v>8308</v>
      </c>
      <c r="R80" t="s">
        <v>8310</v>
      </c>
      <c r="S80" s="15">
        <f>(((J80/60)/60)/24)+DATE(1970,1,1)</f>
        <v>42604.730567129634</v>
      </c>
      <c r="T80" s="15">
        <f>(((I80/60)/60)/24)+DATE(1970,1,1)</f>
        <v>42614.730567129634</v>
      </c>
    </row>
    <row r="81" spans="1:20" ht="43.2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ROUND((E81/D81)*100,0)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5">
        <f>(((J81/60)/60)/24)+DATE(1970,1,1)</f>
        <v>41724.776539351849</v>
      </c>
      <c r="T81" s="15">
        <f>(((I81/60)/60)/24)+DATE(1970,1,1)</f>
        <v>41754.776539351849</v>
      </c>
    </row>
    <row r="82" spans="1:20" ht="43.2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ROUND((E82/D82)*100,0)</f>
        <v>107</v>
      </c>
      <c r="P82">
        <f>IFERROR(ROUND(E82/L82,2),0)</f>
        <v>273.83</v>
      </c>
      <c r="Q82" s="12" t="s">
        <v>8308</v>
      </c>
      <c r="R82" t="s">
        <v>8310</v>
      </c>
      <c r="S82" s="15">
        <f>(((J82/60)/60)/24)+DATE(1970,1,1)</f>
        <v>41583.083981481483</v>
      </c>
      <c r="T82" s="15">
        <f>(((I82/60)/60)/24)+DATE(1970,1,1)</f>
        <v>41618.083981481483</v>
      </c>
    </row>
    <row r="83" spans="1:20" ht="43.2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ROUND((E83/D83)*100,0)</f>
        <v>198</v>
      </c>
      <c r="P83">
        <f>IFERROR(ROUND(E83/L83,2),0)</f>
        <v>53.04</v>
      </c>
      <c r="Q83" s="12" t="s">
        <v>8308</v>
      </c>
      <c r="R83" t="s">
        <v>8310</v>
      </c>
      <c r="S83" s="15">
        <f>(((J83/60)/60)/24)+DATE(1970,1,1)</f>
        <v>41100.158877314818</v>
      </c>
      <c r="T83" s="15">
        <f>(((I83/60)/60)/24)+DATE(1970,1,1)</f>
        <v>41104.126388888886</v>
      </c>
    </row>
    <row r="84" spans="1:20" ht="43.2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ROUND((E84/D84)*100,0)</f>
        <v>100</v>
      </c>
      <c r="P84">
        <f>IFERROR(ROUND(E84/L84,2),0)</f>
        <v>40.01</v>
      </c>
      <c r="Q84" s="12" t="s">
        <v>8308</v>
      </c>
      <c r="R84" t="s">
        <v>8310</v>
      </c>
      <c r="S84" s="15">
        <f>(((J84/60)/60)/24)+DATE(1970,1,1)</f>
        <v>40795.820150462961</v>
      </c>
      <c r="T84" s="15">
        <f>(((I84/60)/60)/24)+DATE(1970,1,1)</f>
        <v>40825.820150462961</v>
      </c>
    </row>
    <row r="85" spans="1:20" ht="43.2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ROUND((E85/D85)*100,0)</f>
        <v>103</v>
      </c>
      <c r="P85">
        <f>IFERROR(ROUND(E85/L85,2),0)</f>
        <v>15.77</v>
      </c>
      <c r="Q85" s="12" t="s">
        <v>8308</v>
      </c>
      <c r="R85" t="s">
        <v>8310</v>
      </c>
      <c r="S85" s="15">
        <f>(((J85/60)/60)/24)+DATE(1970,1,1)</f>
        <v>42042.615613425922</v>
      </c>
      <c r="T85" s="15">
        <f>(((I85/60)/60)/24)+DATE(1970,1,1)</f>
        <v>42057.479166666672</v>
      </c>
    </row>
    <row r="86" spans="1:20" ht="43.2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ROUND((E86/D86)*100,0)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5">
        <f>(((J86/60)/60)/24)+DATE(1970,1,1)</f>
        <v>40648.757939814815</v>
      </c>
      <c r="T86" s="15">
        <f>(((I86/60)/60)/24)+DATE(1970,1,1)</f>
        <v>40678.757939814815</v>
      </c>
    </row>
    <row r="87" spans="1:20" ht="43.2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ROUND((E87/D87)*100,0)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5">
        <f>(((J87/60)/60)/24)+DATE(1970,1,1)</f>
        <v>40779.125428240739</v>
      </c>
      <c r="T87" s="15">
        <f>(((I87/60)/60)/24)+DATE(1970,1,1)</f>
        <v>40809.125428240739</v>
      </c>
    </row>
    <row r="88" spans="1:20" ht="57.6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ROUND((E88/D88)*100,0)</f>
        <v>106</v>
      </c>
      <c r="P88">
        <f>IFERROR(ROUND(E88/L88,2),0)</f>
        <v>375.76</v>
      </c>
      <c r="Q88" s="12" t="s">
        <v>8308</v>
      </c>
      <c r="R88" t="s">
        <v>8310</v>
      </c>
      <c r="S88" s="15">
        <f>(((J88/60)/60)/24)+DATE(1970,1,1)</f>
        <v>42291.556076388893</v>
      </c>
      <c r="T88" s="15">
        <f>(((I88/60)/60)/24)+DATE(1970,1,1)</f>
        <v>42365.59774305555</v>
      </c>
    </row>
    <row r="89" spans="1:20" ht="43.2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ROUND((E89/D89)*100,0)</f>
        <v>105</v>
      </c>
      <c r="P89">
        <f>IFERROR(ROUND(E89/L89,2),0)</f>
        <v>104.6</v>
      </c>
      <c r="Q89" s="12" t="s">
        <v>8308</v>
      </c>
      <c r="R89" t="s">
        <v>8310</v>
      </c>
      <c r="S89" s="15">
        <f>(((J89/60)/60)/24)+DATE(1970,1,1)</f>
        <v>40322.53938657407</v>
      </c>
      <c r="T89" s="15">
        <f>(((I89/60)/60)/24)+DATE(1970,1,1)</f>
        <v>40332.070138888892</v>
      </c>
    </row>
    <row r="90" spans="1:20" ht="43.2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ROUND((E90/D90)*100,0)</f>
        <v>103</v>
      </c>
      <c r="P90">
        <f>IFERROR(ROUND(E90/L90,2),0)</f>
        <v>60</v>
      </c>
      <c r="Q90" s="12" t="s">
        <v>8308</v>
      </c>
      <c r="R90" t="s">
        <v>8310</v>
      </c>
      <c r="S90" s="15">
        <f>(((J90/60)/60)/24)+DATE(1970,1,1)</f>
        <v>41786.65892361111</v>
      </c>
      <c r="T90" s="15">
        <f>(((I90/60)/60)/24)+DATE(1970,1,1)</f>
        <v>41812.65892361111</v>
      </c>
    </row>
    <row r="91" spans="1:20" ht="43.2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ROUND((E91/D91)*100,0)</f>
        <v>115</v>
      </c>
      <c r="P91">
        <f>IFERROR(ROUND(E91/L91,2),0)</f>
        <v>123.29</v>
      </c>
      <c r="Q91" s="12" t="s">
        <v>8308</v>
      </c>
      <c r="R91" t="s">
        <v>8310</v>
      </c>
      <c r="S91" s="15">
        <f>(((J91/60)/60)/24)+DATE(1970,1,1)</f>
        <v>41402.752222222225</v>
      </c>
      <c r="T91" s="15">
        <f>(((I91/60)/60)/24)+DATE(1970,1,1)</f>
        <v>41427.752222222225</v>
      </c>
    </row>
    <row r="92" spans="1:20" ht="28.8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ROUND((E92/D92)*100,0)</f>
        <v>100</v>
      </c>
      <c r="P92">
        <f>IFERROR(ROUND(E92/L92,2),0)</f>
        <v>31.38</v>
      </c>
      <c r="Q92" s="12" t="s">
        <v>8308</v>
      </c>
      <c r="R92" t="s">
        <v>8310</v>
      </c>
      <c r="S92" s="15">
        <f>(((J92/60)/60)/24)+DATE(1970,1,1)</f>
        <v>40706.297442129631</v>
      </c>
      <c r="T92" s="15">
        <f>(((I92/60)/60)/24)+DATE(1970,1,1)</f>
        <v>40736.297442129631</v>
      </c>
    </row>
    <row r="93" spans="1:20" ht="43.2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ROUND((E93/D93)*100,0)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5">
        <f>(((J93/60)/60)/24)+DATE(1970,1,1)</f>
        <v>40619.402361111112</v>
      </c>
      <c r="T93" s="15">
        <f>(((I93/60)/60)/24)+DATE(1970,1,1)</f>
        <v>40680.402361111112</v>
      </c>
    </row>
    <row r="94" spans="1:20" ht="43.2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ROUND((E94/D94)*100,0)</f>
        <v>105</v>
      </c>
      <c r="P94">
        <f>IFERROR(ROUND(E94/L94,2),0)</f>
        <v>122.33</v>
      </c>
      <c r="Q94" s="12" t="s">
        <v>8308</v>
      </c>
      <c r="R94" t="s">
        <v>8310</v>
      </c>
      <c r="S94" s="15">
        <f>(((J94/60)/60)/24)+DATE(1970,1,1)</f>
        <v>42721.198877314819</v>
      </c>
      <c r="T94" s="15">
        <f>(((I94/60)/60)/24)+DATE(1970,1,1)</f>
        <v>42767.333333333328</v>
      </c>
    </row>
    <row r="95" spans="1:20" ht="57.6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ROUND((E95/D95)*100,0)</f>
        <v>111</v>
      </c>
      <c r="P95">
        <f>IFERROR(ROUND(E95/L95,2),0)</f>
        <v>73.73</v>
      </c>
      <c r="Q95" s="12" t="s">
        <v>8308</v>
      </c>
      <c r="R95" t="s">
        <v>8310</v>
      </c>
      <c r="S95" s="15">
        <f>(((J95/60)/60)/24)+DATE(1970,1,1)</f>
        <v>41065.858067129629</v>
      </c>
      <c r="T95" s="15">
        <f>(((I95/60)/60)/24)+DATE(1970,1,1)</f>
        <v>41093.875</v>
      </c>
    </row>
    <row r="96" spans="1:20" ht="43.2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ROUND((E96/D96)*100,0)</f>
        <v>104</v>
      </c>
      <c r="P96">
        <f>IFERROR(ROUND(E96/L96,2),0)</f>
        <v>21.67</v>
      </c>
      <c r="Q96" s="12" t="s">
        <v>8308</v>
      </c>
      <c r="R96" t="s">
        <v>8310</v>
      </c>
      <c r="S96" s="15">
        <f>(((J96/60)/60)/24)+DATE(1970,1,1)</f>
        <v>41716.717847222222</v>
      </c>
      <c r="T96" s="15">
        <f>(((I96/60)/60)/24)+DATE(1970,1,1)</f>
        <v>41736.717847222222</v>
      </c>
    </row>
    <row r="97" spans="1:20" ht="43.2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ROUND((E97/D97)*100,0)</f>
        <v>131</v>
      </c>
      <c r="P97">
        <f>IFERROR(ROUND(E97/L97,2),0)</f>
        <v>21.9</v>
      </c>
      <c r="Q97" s="12" t="s">
        <v>8308</v>
      </c>
      <c r="R97" t="s">
        <v>8310</v>
      </c>
      <c r="S97" s="15">
        <f>(((J97/60)/60)/24)+DATE(1970,1,1)</f>
        <v>40935.005104166667</v>
      </c>
      <c r="T97" s="15">
        <f>(((I97/60)/60)/24)+DATE(1970,1,1)</f>
        <v>40965.005104166667</v>
      </c>
    </row>
    <row r="98" spans="1:20" ht="57.6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ROUND((E98/D98)*100,0)</f>
        <v>115</v>
      </c>
      <c r="P98">
        <f>IFERROR(ROUND(E98/L98,2),0)</f>
        <v>50.59</v>
      </c>
      <c r="Q98" s="12" t="s">
        <v>8308</v>
      </c>
      <c r="R98" t="s">
        <v>8310</v>
      </c>
      <c r="S98" s="15">
        <f>(((J98/60)/60)/24)+DATE(1970,1,1)</f>
        <v>40324.662511574075</v>
      </c>
      <c r="T98" s="15">
        <f>(((I98/60)/60)/24)+DATE(1970,1,1)</f>
        <v>40391.125</v>
      </c>
    </row>
    <row r="99" spans="1:20" ht="43.2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ROUND((E99/D99)*100,0)</f>
        <v>106</v>
      </c>
      <c r="P99">
        <f>IFERROR(ROUND(E99/L99,2),0)</f>
        <v>53.13</v>
      </c>
      <c r="Q99" s="12" t="s">
        <v>8308</v>
      </c>
      <c r="R99" t="s">
        <v>8310</v>
      </c>
      <c r="S99" s="15">
        <f>(((J99/60)/60)/24)+DATE(1970,1,1)</f>
        <v>40706.135208333333</v>
      </c>
      <c r="T99" s="15">
        <f>(((I99/60)/60)/24)+DATE(1970,1,1)</f>
        <v>40736.135208333333</v>
      </c>
    </row>
    <row r="100" spans="1:20" ht="43.2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ROUND((E100/D100)*100,0)</f>
        <v>106</v>
      </c>
      <c r="P100">
        <f>IFERROR(ROUND(E100/L100,2),0)</f>
        <v>56.67</v>
      </c>
      <c r="Q100" s="12" t="s">
        <v>8308</v>
      </c>
      <c r="R100" t="s">
        <v>8310</v>
      </c>
      <c r="S100" s="15">
        <f>(((J100/60)/60)/24)+DATE(1970,1,1)</f>
        <v>41214.79483796296</v>
      </c>
      <c r="T100" s="15">
        <f>(((I100/60)/60)/24)+DATE(1970,1,1)</f>
        <v>41250.979166666664</v>
      </c>
    </row>
    <row r="101" spans="1:20" ht="28.8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ROUND((E101/D101)*100,0)</f>
        <v>106</v>
      </c>
      <c r="P101">
        <f>IFERROR(ROUND(E101/L101,2),0)</f>
        <v>40.78</v>
      </c>
      <c r="Q101" s="12" t="s">
        <v>8308</v>
      </c>
      <c r="R101" t="s">
        <v>8310</v>
      </c>
      <c r="S101" s="15">
        <f>(((J101/60)/60)/24)+DATE(1970,1,1)</f>
        <v>41631.902766203704</v>
      </c>
      <c r="T101" s="15">
        <f>(((I101/60)/60)/24)+DATE(1970,1,1)</f>
        <v>41661.902766203704</v>
      </c>
    </row>
    <row r="102" spans="1:20" ht="43.2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ROUND((E102/D102)*100,0)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5">
        <f>(((J102/60)/60)/24)+DATE(1970,1,1)</f>
        <v>41197.753310185188</v>
      </c>
      <c r="T102" s="15">
        <f>(((I102/60)/60)/24)+DATE(1970,1,1)</f>
        <v>41217.794976851852</v>
      </c>
    </row>
    <row r="103" spans="1:20" ht="43.2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ROUND((E103/D103)*100,0)</f>
        <v>100</v>
      </c>
      <c r="P103">
        <f>IFERROR(ROUND(E103/L103,2),0)</f>
        <v>100</v>
      </c>
      <c r="Q103" s="12" t="s">
        <v>8308</v>
      </c>
      <c r="R103" t="s">
        <v>8310</v>
      </c>
      <c r="S103" s="15">
        <f>(((J103/60)/60)/24)+DATE(1970,1,1)</f>
        <v>41274.776736111111</v>
      </c>
      <c r="T103" s="15">
        <f>(((I103/60)/60)/24)+DATE(1970,1,1)</f>
        <v>41298.776736111111</v>
      </c>
    </row>
    <row r="104" spans="1:20" ht="43.2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ROUND((E104/D104)*100,0)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5">
        <f>(((J104/60)/60)/24)+DATE(1970,1,1)</f>
        <v>40505.131168981483</v>
      </c>
      <c r="T104" s="15">
        <f>(((I104/60)/60)/24)+DATE(1970,1,1)</f>
        <v>40535.131168981483</v>
      </c>
    </row>
    <row r="105" spans="1:20" ht="43.2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ROUND((E105/D105)*100,0)</f>
        <v>105</v>
      </c>
      <c r="P105">
        <f>IFERROR(ROUND(E105/L105,2),0)</f>
        <v>27.9</v>
      </c>
      <c r="Q105" s="12" t="s">
        <v>8308</v>
      </c>
      <c r="R105" t="s">
        <v>8310</v>
      </c>
      <c r="S105" s="15">
        <f>(((J105/60)/60)/24)+DATE(1970,1,1)</f>
        <v>41682.805902777778</v>
      </c>
      <c r="T105" s="15">
        <f>(((I105/60)/60)/24)+DATE(1970,1,1)</f>
        <v>41705.805902777778</v>
      </c>
    </row>
    <row r="106" spans="1:20" ht="28.8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ROUND((E106/D106)*100,0)</f>
        <v>120</v>
      </c>
      <c r="P106">
        <f>IFERROR(ROUND(E106/L106,2),0)</f>
        <v>60</v>
      </c>
      <c r="Q106" s="12" t="s">
        <v>8308</v>
      </c>
      <c r="R106" t="s">
        <v>8310</v>
      </c>
      <c r="S106" s="15">
        <f>(((J106/60)/60)/24)+DATE(1970,1,1)</f>
        <v>40612.695208333331</v>
      </c>
      <c r="T106" s="15">
        <f>(((I106/60)/60)/24)+DATE(1970,1,1)</f>
        <v>40636.041666666664</v>
      </c>
    </row>
    <row r="107" spans="1:20" ht="43.2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ROUND((E107/D107)*100,0)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5">
        <f>(((J107/60)/60)/24)+DATE(1970,1,1)</f>
        <v>42485.724768518514</v>
      </c>
      <c r="T107" s="15">
        <f>(((I107/60)/60)/24)+DATE(1970,1,1)</f>
        <v>42504</v>
      </c>
    </row>
    <row r="108" spans="1:20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ROUND((E108/D108)*100,0)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5">
        <f>(((J108/60)/60)/24)+DATE(1970,1,1)</f>
        <v>40987.776631944449</v>
      </c>
      <c r="T108" s="15">
        <f>(((I108/60)/60)/24)+DATE(1970,1,1)</f>
        <v>41001.776631944449</v>
      </c>
    </row>
    <row r="109" spans="1:20" ht="43.2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ROUND((E109/D109)*100,0)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5">
        <f>(((J109/60)/60)/24)+DATE(1970,1,1)</f>
        <v>40635.982488425929</v>
      </c>
      <c r="T109" s="15">
        <f>(((I109/60)/60)/24)+DATE(1970,1,1)</f>
        <v>40657.982488425929</v>
      </c>
    </row>
    <row r="110" spans="1:20" ht="43.2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ROUND((E110/D110)*100,0)</f>
        <v>247</v>
      </c>
      <c r="P110">
        <f>IFERROR(ROUND(E110/L110,2),0)</f>
        <v>78.72</v>
      </c>
      <c r="Q110" s="12" t="s">
        <v>8308</v>
      </c>
      <c r="R110" t="s">
        <v>8310</v>
      </c>
      <c r="S110" s="15">
        <f>(((J110/60)/60)/24)+DATE(1970,1,1)</f>
        <v>41365.613078703704</v>
      </c>
      <c r="T110" s="15">
        <f>(((I110/60)/60)/24)+DATE(1970,1,1)</f>
        <v>41425.613078703704</v>
      </c>
    </row>
    <row r="111" spans="1:20" ht="43.2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ROUND((E111/D111)*100,0)</f>
        <v>220</v>
      </c>
      <c r="P111">
        <f>IFERROR(ROUND(E111/L111,2),0)</f>
        <v>46.7</v>
      </c>
      <c r="Q111" s="12" t="s">
        <v>8308</v>
      </c>
      <c r="R111" t="s">
        <v>8310</v>
      </c>
      <c r="S111" s="15">
        <f>(((J111/60)/60)/24)+DATE(1970,1,1)</f>
        <v>40570.025810185187</v>
      </c>
      <c r="T111" s="15">
        <f>(((I111/60)/60)/24)+DATE(1970,1,1)</f>
        <v>40600.025810185187</v>
      </c>
    </row>
    <row r="112" spans="1:20" ht="43.2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ROUND((E112/D112)*100,0)</f>
        <v>131</v>
      </c>
      <c r="P112">
        <f>IFERROR(ROUND(E112/L112,2),0)</f>
        <v>65.38</v>
      </c>
      <c r="Q112" s="12" t="s">
        <v>8308</v>
      </c>
      <c r="R112" t="s">
        <v>8310</v>
      </c>
      <c r="S112" s="15">
        <f>(((J112/60)/60)/24)+DATE(1970,1,1)</f>
        <v>41557.949687500004</v>
      </c>
      <c r="T112" s="15">
        <f>(((I112/60)/60)/24)+DATE(1970,1,1)</f>
        <v>41592.249305555553</v>
      </c>
    </row>
    <row r="113" spans="1:20" ht="43.2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ROUND((E113/D113)*100,0)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5">
        <f>(((J113/60)/60)/24)+DATE(1970,1,1)</f>
        <v>42125.333182870367</v>
      </c>
      <c r="T113" s="15">
        <f>(((I113/60)/60)/24)+DATE(1970,1,1)</f>
        <v>42155.333182870367</v>
      </c>
    </row>
    <row r="114" spans="1:20" ht="43.2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ROUND((E114/D114)*100,0)</f>
        <v>104</v>
      </c>
      <c r="P114">
        <f>IFERROR(ROUND(E114/L114,2),0)</f>
        <v>64.2</v>
      </c>
      <c r="Q114" s="12" t="s">
        <v>8308</v>
      </c>
      <c r="R114" t="s">
        <v>8310</v>
      </c>
      <c r="S114" s="15">
        <f>(((J114/60)/60)/24)+DATE(1970,1,1)</f>
        <v>41718.043032407404</v>
      </c>
      <c r="T114" s="15">
        <f>(((I114/60)/60)/24)+DATE(1970,1,1)</f>
        <v>41742.083333333336</v>
      </c>
    </row>
    <row r="115" spans="1:20" ht="28.8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ROUND((E115/D115)*100,0)</f>
        <v>141</v>
      </c>
      <c r="P115">
        <f>IFERROR(ROUND(E115/L115,2),0)</f>
        <v>90.38</v>
      </c>
      <c r="Q115" s="12" t="s">
        <v>8308</v>
      </c>
      <c r="R115" t="s">
        <v>8310</v>
      </c>
      <c r="S115" s="15">
        <f>(((J115/60)/60)/24)+DATE(1970,1,1)</f>
        <v>40753.758425925924</v>
      </c>
      <c r="T115" s="15">
        <f>(((I115/60)/60)/24)+DATE(1970,1,1)</f>
        <v>40761.625</v>
      </c>
    </row>
    <row r="116" spans="1:20" ht="43.2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ROUND((E116/D116)*100,0)</f>
        <v>103</v>
      </c>
      <c r="P116">
        <f>IFERROR(ROUND(E116/L116,2),0)</f>
        <v>88.57</v>
      </c>
      <c r="Q116" s="12" t="s">
        <v>8308</v>
      </c>
      <c r="R116" t="s">
        <v>8310</v>
      </c>
      <c r="S116" s="15">
        <f>(((J116/60)/60)/24)+DATE(1970,1,1)</f>
        <v>40861.27416666667</v>
      </c>
      <c r="T116" s="15">
        <f>(((I116/60)/60)/24)+DATE(1970,1,1)</f>
        <v>40921.27416666667</v>
      </c>
    </row>
    <row r="117" spans="1:20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ROUND((E117/D117)*100,0)</f>
        <v>140</v>
      </c>
      <c r="P117">
        <f>IFERROR(ROUND(E117/L117,2),0)</f>
        <v>28.73</v>
      </c>
      <c r="Q117" s="12" t="s">
        <v>8308</v>
      </c>
      <c r="R117" t="s">
        <v>8310</v>
      </c>
      <c r="S117" s="15">
        <f>(((J117/60)/60)/24)+DATE(1970,1,1)</f>
        <v>40918.738935185182</v>
      </c>
      <c r="T117" s="15">
        <f>(((I117/60)/60)/24)+DATE(1970,1,1)</f>
        <v>40943.738935185182</v>
      </c>
    </row>
    <row r="118" spans="1:20" ht="43.2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ROUND((E118/D118)*100,0)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5">
        <f>(((J118/60)/60)/24)+DATE(1970,1,1)</f>
        <v>40595.497164351851</v>
      </c>
      <c r="T118" s="15">
        <f>(((I118/60)/60)/24)+DATE(1970,1,1)</f>
        <v>40641.455497685187</v>
      </c>
    </row>
    <row r="119" spans="1:20" ht="57.6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ROUND((E119/D119)*100,0)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5">
        <f>(((J119/60)/60)/24)+DATE(1970,1,1)</f>
        <v>40248.834999999999</v>
      </c>
      <c r="T119" s="15">
        <f>(((I119/60)/60)/24)+DATE(1970,1,1)</f>
        <v>40338.791666666664</v>
      </c>
    </row>
    <row r="120" spans="1:20" ht="28.8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ROUND((E120/D120)*100,0)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5">
        <f>(((J120/60)/60)/24)+DATE(1970,1,1)</f>
        <v>40723.053657407407</v>
      </c>
      <c r="T120" s="15">
        <f>(((I120/60)/60)/24)+DATE(1970,1,1)</f>
        <v>40753.053657407407</v>
      </c>
    </row>
    <row r="121" spans="1:20" ht="43.2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ROUND((E121/D121)*100,0)</f>
        <v>105</v>
      </c>
      <c r="P121">
        <f>IFERROR(ROUND(E121/L121,2),0)</f>
        <v>91.84</v>
      </c>
      <c r="Q121" s="12" t="s">
        <v>8308</v>
      </c>
      <c r="R121" t="s">
        <v>8310</v>
      </c>
      <c r="S121" s="15">
        <f>(((J121/60)/60)/24)+DATE(1970,1,1)</f>
        <v>40739.069282407407</v>
      </c>
      <c r="T121" s="15">
        <f>(((I121/60)/60)/24)+DATE(1970,1,1)</f>
        <v>40768.958333333336</v>
      </c>
    </row>
    <row r="122" spans="1:20" ht="57.6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ROUND((E122/D122)*100,0)</f>
        <v>0</v>
      </c>
      <c r="P122">
        <f>IFERROR(ROUND(E122/L122,2),0)</f>
        <v>10</v>
      </c>
      <c r="Q122" s="12" t="s">
        <v>8308</v>
      </c>
      <c r="R122" t="s">
        <v>8311</v>
      </c>
      <c r="S122" s="15">
        <f>(((J122/60)/60)/24)+DATE(1970,1,1)</f>
        <v>42616.049849537041</v>
      </c>
      <c r="T122" s="15">
        <f>(((I122/60)/60)/24)+DATE(1970,1,1)</f>
        <v>42646.049849537041</v>
      </c>
    </row>
    <row r="123" spans="1:20" ht="57.6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ROUND((E123/D123)*100,0)</f>
        <v>0</v>
      </c>
      <c r="P123">
        <f>IFERROR(ROUND(E123/L123,2),0)</f>
        <v>1</v>
      </c>
      <c r="Q123" s="12" t="s">
        <v>8308</v>
      </c>
      <c r="R123" t="s">
        <v>8311</v>
      </c>
      <c r="S123" s="15">
        <f>(((J123/60)/60)/24)+DATE(1970,1,1)</f>
        <v>42096.704976851848</v>
      </c>
      <c r="T123" s="15">
        <f>(((I123/60)/60)/24)+DATE(1970,1,1)</f>
        <v>42112.427777777775</v>
      </c>
    </row>
    <row r="124" spans="1:20" ht="28.8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ROUND((E124/D124)*100,0)</f>
        <v>0</v>
      </c>
      <c r="P124">
        <f>IFERROR(ROUND(E124/L124,2),0)</f>
        <v>0</v>
      </c>
      <c r="Q124" s="12" t="s">
        <v>8308</v>
      </c>
      <c r="R124" t="s">
        <v>8311</v>
      </c>
      <c r="S124" s="15">
        <f>(((J124/60)/60)/24)+DATE(1970,1,1)</f>
        <v>42593.431793981479</v>
      </c>
      <c r="T124" s="15">
        <f>(((I124/60)/60)/24)+DATE(1970,1,1)</f>
        <v>42653.431793981479</v>
      </c>
    </row>
    <row r="125" spans="1:20" ht="43.2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ROUND((E125/D125)*100,0)</f>
        <v>0</v>
      </c>
      <c r="P125">
        <f>IFERROR(ROUND(E125/L125,2),0)</f>
        <v>25.17</v>
      </c>
      <c r="Q125" s="12" t="s">
        <v>8308</v>
      </c>
      <c r="R125" t="s">
        <v>8311</v>
      </c>
      <c r="S125" s="15">
        <f>(((J125/60)/60)/24)+DATE(1970,1,1)</f>
        <v>41904.781990740739</v>
      </c>
      <c r="T125" s="15">
        <f>(((I125/60)/60)/24)+DATE(1970,1,1)</f>
        <v>41940.916666666664</v>
      </c>
    </row>
    <row r="126" spans="1:20" ht="43.2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ROUND((E126/D126)*100,0)</f>
        <v>0</v>
      </c>
      <c r="P126">
        <f>IFERROR(ROUND(E126/L126,2),0)</f>
        <v>0</v>
      </c>
      <c r="Q126" s="12" t="s">
        <v>8308</v>
      </c>
      <c r="R126" t="s">
        <v>8311</v>
      </c>
      <c r="S126" s="15">
        <f>(((J126/60)/60)/24)+DATE(1970,1,1)</f>
        <v>42114.928726851853</v>
      </c>
      <c r="T126" s="15">
        <f>(((I126/60)/60)/24)+DATE(1970,1,1)</f>
        <v>42139.928726851853</v>
      </c>
    </row>
    <row r="127" spans="1:20" ht="43.2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ROUND((E127/D127)*100,0)</f>
        <v>14</v>
      </c>
      <c r="P127">
        <f>IFERROR(ROUND(E127/L127,2),0)</f>
        <v>11.67</v>
      </c>
      <c r="Q127" s="12" t="s">
        <v>8308</v>
      </c>
      <c r="R127" t="s">
        <v>8311</v>
      </c>
      <c r="S127" s="15">
        <f>(((J127/60)/60)/24)+DATE(1970,1,1)</f>
        <v>42709.993981481486</v>
      </c>
      <c r="T127" s="15">
        <f>(((I127/60)/60)/24)+DATE(1970,1,1)</f>
        <v>42769.993981481486</v>
      </c>
    </row>
    <row r="128" spans="1:20" ht="43.2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ROUND((E128/D128)*100,0)</f>
        <v>6</v>
      </c>
      <c r="P128">
        <f>IFERROR(ROUND(E128/L128,2),0)</f>
        <v>106.69</v>
      </c>
      <c r="Q128" s="12" t="s">
        <v>8308</v>
      </c>
      <c r="R128" t="s">
        <v>8311</v>
      </c>
      <c r="S128" s="15">
        <f>(((J128/60)/60)/24)+DATE(1970,1,1)</f>
        <v>42135.589548611111</v>
      </c>
      <c r="T128" s="15">
        <f>(((I128/60)/60)/24)+DATE(1970,1,1)</f>
        <v>42166.083333333328</v>
      </c>
    </row>
    <row r="129" spans="1:20" ht="43.2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ROUND((E129/D129)*100,0)</f>
        <v>2</v>
      </c>
      <c r="P129">
        <f>IFERROR(ROUND(E129/L129,2),0)</f>
        <v>47.5</v>
      </c>
      <c r="Q129" s="12" t="s">
        <v>8308</v>
      </c>
      <c r="R129" t="s">
        <v>8311</v>
      </c>
      <c r="S129" s="15">
        <f>(((J129/60)/60)/24)+DATE(1970,1,1)</f>
        <v>42067.62431712963</v>
      </c>
      <c r="T129" s="15">
        <f>(((I129/60)/60)/24)+DATE(1970,1,1)</f>
        <v>42097.582650462966</v>
      </c>
    </row>
    <row r="130" spans="1:20" ht="28.8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ROUND((E130/D130)*100,0)</f>
        <v>2</v>
      </c>
      <c r="P130">
        <f>IFERROR(ROUND(E130/L130,2),0)</f>
        <v>311.17</v>
      </c>
      <c r="Q130" s="12" t="s">
        <v>8308</v>
      </c>
      <c r="R130" t="s">
        <v>8311</v>
      </c>
      <c r="S130" s="15">
        <f>(((J130/60)/60)/24)+DATE(1970,1,1)</f>
        <v>42628.22792824074</v>
      </c>
      <c r="T130" s="15">
        <f>(((I130/60)/60)/24)+DATE(1970,1,1)</f>
        <v>42663.22792824074</v>
      </c>
    </row>
    <row r="131" spans="1:20" ht="57.6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ROUND((E131/D131)*100,0)</f>
        <v>0</v>
      </c>
      <c r="P131">
        <f>IFERROR(ROUND(E131/L131,2),0)</f>
        <v>0</v>
      </c>
      <c r="Q131" s="12" t="s">
        <v>8308</v>
      </c>
      <c r="R131" t="s">
        <v>8311</v>
      </c>
      <c r="S131" s="15">
        <f>(((J131/60)/60)/24)+DATE(1970,1,1)</f>
        <v>41882.937303240738</v>
      </c>
      <c r="T131" s="15">
        <f>(((I131/60)/60)/24)+DATE(1970,1,1)</f>
        <v>41942.937303240738</v>
      </c>
    </row>
    <row r="132" spans="1:20" ht="43.2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ROUND((E132/D132)*100,0)</f>
        <v>0</v>
      </c>
      <c r="P132">
        <f>IFERROR(ROUND(E132/L132,2),0)</f>
        <v>0</v>
      </c>
      <c r="Q132" s="12" t="s">
        <v>8308</v>
      </c>
      <c r="R132" t="s">
        <v>8311</v>
      </c>
      <c r="S132" s="15">
        <f>(((J132/60)/60)/24)+DATE(1970,1,1)</f>
        <v>41778.915416666663</v>
      </c>
      <c r="T132" s="15">
        <f>(((I132/60)/60)/24)+DATE(1970,1,1)</f>
        <v>41806.844444444447</v>
      </c>
    </row>
    <row r="133" spans="1:20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ROUND((E133/D133)*100,0)</f>
        <v>0</v>
      </c>
      <c r="P133">
        <f>IFERROR(ROUND(E133/L133,2),0)</f>
        <v>0</v>
      </c>
      <c r="Q133" s="12" t="s">
        <v>8308</v>
      </c>
      <c r="R133" t="s">
        <v>8311</v>
      </c>
      <c r="S133" s="15">
        <f>(((J133/60)/60)/24)+DATE(1970,1,1)</f>
        <v>42541.837511574078</v>
      </c>
      <c r="T133" s="15">
        <f>(((I133/60)/60)/24)+DATE(1970,1,1)</f>
        <v>42557</v>
      </c>
    </row>
    <row r="134" spans="1:20" ht="43.2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ROUND((E134/D134)*100,0)</f>
        <v>10</v>
      </c>
      <c r="P134">
        <f>IFERROR(ROUND(E134/L134,2),0)</f>
        <v>94.51</v>
      </c>
      <c r="Q134" s="12" t="s">
        <v>8308</v>
      </c>
      <c r="R134" t="s">
        <v>8311</v>
      </c>
      <c r="S134" s="15">
        <f>(((J134/60)/60)/24)+DATE(1970,1,1)</f>
        <v>41905.812581018516</v>
      </c>
      <c r="T134" s="15">
        <f>(((I134/60)/60)/24)+DATE(1970,1,1)</f>
        <v>41950.854247685187</v>
      </c>
    </row>
    <row r="135" spans="1:20" ht="28.8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ROUND((E135/D135)*100,0)</f>
        <v>0</v>
      </c>
      <c r="P135">
        <f>IFERROR(ROUND(E135/L135,2),0)</f>
        <v>0</v>
      </c>
      <c r="Q135" s="12" t="s">
        <v>8308</v>
      </c>
      <c r="R135" t="s">
        <v>8311</v>
      </c>
      <c r="S135" s="15">
        <f>(((J135/60)/60)/24)+DATE(1970,1,1)</f>
        <v>42491.80768518518</v>
      </c>
      <c r="T135" s="15">
        <f>(((I135/60)/60)/24)+DATE(1970,1,1)</f>
        <v>42521.729861111111</v>
      </c>
    </row>
    <row r="136" spans="1:20" ht="28.8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ROUND((E136/D136)*100,0)</f>
        <v>0</v>
      </c>
      <c r="P136">
        <f>IFERROR(ROUND(E136/L136,2),0)</f>
        <v>0</v>
      </c>
      <c r="Q136" s="12" t="s">
        <v>8308</v>
      </c>
      <c r="R136" t="s">
        <v>8311</v>
      </c>
      <c r="S136" s="15">
        <f>(((J136/60)/60)/24)+DATE(1970,1,1)</f>
        <v>42221.909930555557</v>
      </c>
      <c r="T136" s="15">
        <f>(((I136/60)/60)/24)+DATE(1970,1,1)</f>
        <v>42251.708333333328</v>
      </c>
    </row>
    <row r="137" spans="1:20" ht="43.2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ROUND((E137/D137)*100,0)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5">
        <f>(((J137/60)/60)/24)+DATE(1970,1,1)</f>
        <v>41788.381909722222</v>
      </c>
      <c r="T137" s="15">
        <f>(((I137/60)/60)/24)+DATE(1970,1,1)</f>
        <v>41821.791666666664</v>
      </c>
    </row>
    <row r="138" spans="1:20" ht="57.6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ROUND((E138/D138)*100,0)</f>
        <v>0</v>
      </c>
      <c r="P138">
        <f>IFERROR(ROUND(E138/L138,2),0)</f>
        <v>0</v>
      </c>
      <c r="Q138" s="12" t="s">
        <v>8308</v>
      </c>
      <c r="R138" t="s">
        <v>8311</v>
      </c>
      <c r="S138" s="15">
        <f>(((J138/60)/60)/24)+DATE(1970,1,1)</f>
        <v>42096.410115740742</v>
      </c>
      <c r="T138" s="15">
        <f>(((I138/60)/60)/24)+DATE(1970,1,1)</f>
        <v>42140.427777777775</v>
      </c>
    </row>
    <row r="139" spans="1:20" ht="43.2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ROUND((E139/D139)*100,0)</f>
        <v>0</v>
      </c>
      <c r="P139">
        <f>IFERROR(ROUND(E139/L139,2),0)</f>
        <v>0</v>
      </c>
      <c r="Q139" s="12" t="s">
        <v>8308</v>
      </c>
      <c r="R139" t="s">
        <v>8311</v>
      </c>
      <c r="S139" s="15">
        <f>(((J139/60)/60)/24)+DATE(1970,1,1)</f>
        <v>42239.573993055557</v>
      </c>
      <c r="T139" s="15">
        <f>(((I139/60)/60)/24)+DATE(1970,1,1)</f>
        <v>42289.573993055557</v>
      </c>
    </row>
    <row r="140" spans="1:20" ht="43.2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ROUND((E140/D140)*100,0)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5">
        <f>(((J140/60)/60)/24)+DATE(1970,1,1)</f>
        <v>42186.257418981477</v>
      </c>
      <c r="T140" s="15">
        <f>(((I140/60)/60)/24)+DATE(1970,1,1)</f>
        <v>42217.207638888889</v>
      </c>
    </row>
    <row r="141" spans="1:20" ht="43.2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ROUND((E141/D141)*100,0)</f>
        <v>100</v>
      </c>
      <c r="P141">
        <f>IFERROR(ROUND(E141/L141,2),0)</f>
        <v>500</v>
      </c>
      <c r="Q141" s="12" t="s">
        <v>8308</v>
      </c>
      <c r="R141" t="s">
        <v>8311</v>
      </c>
      <c r="S141" s="15">
        <f>(((J141/60)/60)/24)+DATE(1970,1,1)</f>
        <v>42187.920972222222</v>
      </c>
      <c r="T141" s="15">
        <f>(((I141/60)/60)/24)+DATE(1970,1,1)</f>
        <v>42197.920972222222</v>
      </c>
    </row>
    <row r="142" spans="1:20" ht="43.2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ROUND((E142/D142)*100,0)</f>
        <v>0</v>
      </c>
      <c r="P142">
        <f>IFERROR(ROUND(E142/L142,2),0)</f>
        <v>0</v>
      </c>
      <c r="Q142" s="12" t="s">
        <v>8308</v>
      </c>
      <c r="R142" t="s">
        <v>8311</v>
      </c>
      <c r="S142" s="15">
        <f>(((J142/60)/60)/24)+DATE(1970,1,1)</f>
        <v>42053.198287037041</v>
      </c>
      <c r="T142" s="15">
        <f>(((I142/60)/60)/24)+DATE(1970,1,1)</f>
        <v>42083.15662037037</v>
      </c>
    </row>
    <row r="143" spans="1:20" ht="43.2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ROUND((E143/D143)*100,0)</f>
        <v>11</v>
      </c>
      <c r="P143">
        <f>IFERROR(ROUND(E143/L143,2),0)</f>
        <v>46.18</v>
      </c>
      <c r="Q143" s="12" t="s">
        <v>8308</v>
      </c>
      <c r="R143" t="s">
        <v>8311</v>
      </c>
      <c r="S143" s="15">
        <f>(((J143/60)/60)/24)+DATE(1970,1,1)</f>
        <v>42110.153043981481</v>
      </c>
      <c r="T143" s="15">
        <f>(((I143/60)/60)/24)+DATE(1970,1,1)</f>
        <v>42155.153043981481</v>
      </c>
    </row>
    <row r="144" spans="1:20" ht="43.2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ROUND((E144/D144)*100,0)</f>
        <v>0</v>
      </c>
      <c r="P144">
        <f>IFERROR(ROUND(E144/L144,2),0)</f>
        <v>10</v>
      </c>
      <c r="Q144" s="12" t="s">
        <v>8308</v>
      </c>
      <c r="R144" t="s">
        <v>8311</v>
      </c>
      <c r="S144" s="15">
        <f>(((J144/60)/60)/24)+DATE(1970,1,1)</f>
        <v>41938.893263888887</v>
      </c>
      <c r="T144" s="15">
        <f>(((I144/60)/60)/24)+DATE(1970,1,1)</f>
        <v>41959.934930555552</v>
      </c>
    </row>
    <row r="145" spans="1:20" ht="43.2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ROUND((E145/D145)*100,0)</f>
        <v>0</v>
      </c>
      <c r="P145">
        <f>IFERROR(ROUND(E145/L145,2),0)</f>
        <v>0</v>
      </c>
      <c r="Q145" s="12" t="s">
        <v>8308</v>
      </c>
      <c r="R145" t="s">
        <v>8311</v>
      </c>
      <c r="S145" s="15">
        <f>(((J145/60)/60)/24)+DATE(1970,1,1)</f>
        <v>42559.064143518524</v>
      </c>
      <c r="T145" s="15">
        <f>(((I145/60)/60)/24)+DATE(1970,1,1)</f>
        <v>42616.246527777781</v>
      </c>
    </row>
    <row r="146" spans="1:20" ht="43.2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ROUND((E146/D146)*100,0)</f>
        <v>28</v>
      </c>
      <c r="P146">
        <f>IFERROR(ROUND(E146/L146,2),0)</f>
        <v>55.95</v>
      </c>
      <c r="Q146" s="12" t="s">
        <v>8308</v>
      </c>
      <c r="R146" t="s">
        <v>8311</v>
      </c>
      <c r="S146" s="15">
        <f>(((J146/60)/60)/24)+DATE(1970,1,1)</f>
        <v>42047.762407407412</v>
      </c>
      <c r="T146" s="15">
        <f>(((I146/60)/60)/24)+DATE(1970,1,1)</f>
        <v>42107.72074074074</v>
      </c>
    </row>
    <row r="147" spans="1:20" ht="43.2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ROUND((E147/D147)*100,0)</f>
        <v>8</v>
      </c>
      <c r="P147">
        <f>IFERROR(ROUND(E147/L147,2),0)</f>
        <v>37.56</v>
      </c>
      <c r="Q147" s="12" t="s">
        <v>8308</v>
      </c>
      <c r="R147" t="s">
        <v>8311</v>
      </c>
      <c r="S147" s="15">
        <f>(((J147/60)/60)/24)+DATE(1970,1,1)</f>
        <v>42200.542268518519</v>
      </c>
      <c r="T147" s="15">
        <f>(((I147/60)/60)/24)+DATE(1970,1,1)</f>
        <v>42227.542268518519</v>
      </c>
    </row>
    <row r="148" spans="1:20" ht="43.2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ROUND((E148/D148)*100,0)</f>
        <v>1</v>
      </c>
      <c r="P148">
        <f>IFERROR(ROUND(E148/L148,2),0)</f>
        <v>38.33</v>
      </c>
      <c r="Q148" s="12" t="s">
        <v>8308</v>
      </c>
      <c r="R148" t="s">
        <v>8311</v>
      </c>
      <c r="S148" s="15">
        <f>(((J148/60)/60)/24)+DATE(1970,1,1)</f>
        <v>42693.016180555554</v>
      </c>
      <c r="T148" s="15">
        <f>(((I148/60)/60)/24)+DATE(1970,1,1)</f>
        <v>42753.016180555554</v>
      </c>
    </row>
    <row r="149" spans="1:20" ht="28.8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ROUND((E149/D149)*100,0)</f>
        <v>0</v>
      </c>
      <c r="P149">
        <f>IFERROR(ROUND(E149/L149,2),0)</f>
        <v>0</v>
      </c>
      <c r="Q149" s="12" t="s">
        <v>8308</v>
      </c>
      <c r="R149" t="s">
        <v>8311</v>
      </c>
      <c r="S149" s="15">
        <f>(((J149/60)/60)/24)+DATE(1970,1,1)</f>
        <v>41969.767824074079</v>
      </c>
      <c r="T149" s="15">
        <f>(((I149/60)/60)/24)+DATE(1970,1,1)</f>
        <v>42012.762499999997</v>
      </c>
    </row>
    <row r="150" spans="1:20" ht="43.2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ROUND((E150/D150)*100,0)</f>
        <v>0</v>
      </c>
      <c r="P150">
        <f>IFERROR(ROUND(E150/L150,2),0)</f>
        <v>20</v>
      </c>
      <c r="Q150" s="12" t="s">
        <v>8308</v>
      </c>
      <c r="R150" t="s">
        <v>8311</v>
      </c>
      <c r="S150" s="15">
        <f>(((J150/60)/60)/24)+DATE(1970,1,1)</f>
        <v>42397.281666666662</v>
      </c>
      <c r="T150" s="15">
        <f>(((I150/60)/60)/24)+DATE(1970,1,1)</f>
        <v>42427.281666666662</v>
      </c>
    </row>
    <row r="151" spans="1:20" ht="43.2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ROUND((E151/D151)*100,0)</f>
        <v>1</v>
      </c>
      <c r="P151">
        <f>IFERROR(ROUND(E151/L151,2),0)</f>
        <v>15.33</v>
      </c>
      <c r="Q151" s="12" t="s">
        <v>8308</v>
      </c>
      <c r="R151" t="s">
        <v>8311</v>
      </c>
      <c r="S151" s="15">
        <f>(((J151/60)/60)/24)+DATE(1970,1,1)</f>
        <v>41968.172106481477</v>
      </c>
      <c r="T151" s="15">
        <f>(((I151/60)/60)/24)+DATE(1970,1,1)</f>
        <v>41998.333333333328</v>
      </c>
    </row>
    <row r="152" spans="1:20" ht="43.2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ROUND((E152/D152)*100,0)</f>
        <v>23</v>
      </c>
      <c r="P152">
        <f>IFERROR(ROUND(E152/L152,2),0)</f>
        <v>449.43</v>
      </c>
      <c r="Q152" s="12" t="s">
        <v>8308</v>
      </c>
      <c r="R152" t="s">
        <v>8311</v>
      </c>
      <c r="S152" s="15">
        <f>(((J152/60)/60)/24)+DATE(1970,1,1)</f>
        <v>42090.161828703705</v>
      </c>
      <c r="T152" s="15">
        <f>(((I152/60)/60)/24)+DATE(1970,1,1)</f>
        <v>42150.161828703705</v>
      </c>
    </row>
    <row r="153" spans="1:20" ht="43.2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ROUND((E153/D153)*100,0)</f>
        <v>0</v>
      </c>
      <c r="P153">
        <f>IFERROR(ROUND(E153/L153,2),0)</f>
        <v>28</v>
      </c>
      <c r="Q153" s="12" t="s">
        <v>8308</v>
      </c>
      <c r="R153" t="s">
        <v>8311</v>
      </c>
      <c r="S153" s="15">
        <f>(((J153/60)/60)/24)+DATE(1970,1,1)</f>
        <v>42113.550821759258</v>
      </c>
      <c r="T153" s="15">
        <f>(((I153/60)/60)/24)+DATE(1970,1,1)</f>
        <v>42173.550821759258</v>
      </c>
    </row>
    <row r="154" spans="1:20" ht="28.8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ROUND((E154/D154)*100,0)</f>
        <v>0</v>
      </c>
      <c r="P154">
        <f>IFERROR(ROUND(E154/L154,2),0)</f>
        <v>15</v>
      </c>
      <c r="Q154" s="12" t="s">
        <v>8308</v>
      </c>
      <c r="R154" t="s">
        <v>8311</v>
      </c>
      <c r="S154" s="15">
        <f>(((J154/60)/60)/24)+DATE(1970,1,1)</f>
        <v>41875.077546296299</v>
      </c>
      <c r="T154" s="15">
        <f>(((I154/60)/60)/24)+DATE(1970,1,1)</f>
        <v>41905.077546296299</v>
      </c>
    </row>
    <row r="155" spans="1:20" ht="43.2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ROUND((E155/D155)*100,0)</f>
        <v>1</v>
      </c>
      <c r="P155">
        <f>IFERROR(ROUND(E155/L155,2),0)</f>
        <v>35.9</v>
      </c>
      <c r="Q155" s="12" t="s">
        <v>8308</v>
      </c>
      <c r="R155" t="s">
        <v>8311</v>
      </c>
      <c r="S155" s="15">
        <f>(((J155/60)/60)/24)+DATE(1970,1,1)</f>
        <v>41933.586157407408</v>
      </c>
      <c r="T155" s="15">
        <f>(((I155/60)/60)/24)+DATE(1970,1,1)</f>
        <v>41975.627824074079</v>
      </c>
    </row>
    <row r="156" spans="1:20" ht="43.2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ROUND((E156/D156)*100,0)</f>
        <v>3</v>
      </c>
      <c r="P156">
        <f>IFERROR(ROUND(E156/L156,2),0)</f>
        <v>13.33</v>
      </c>
      <c r="Q156" s="12" t="s">
        <v>8308</v>
      </c>
      <c r="R156" t="s">
        <v>8311</v>
      </c>
      <c r="S156" s="15">
        <f>(((J156/60)/60)/24)+DATE(1970,1,1)</f>
        <v>42115.547395833331</v>
      </c>
      <c r="T156" s="15">
        <f>(((I156/60)/60)/24)+DATE(1970,1,1)</f>
        <v>42158.547395833331</v>
      </c>
    </row>
    <row r="157" spans="1:20" ht="57.6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ROUND((E157/D157)*100,0)</f>
        <v>0</v>
      </c>
      <c r="P157">
        <f>IFERROR(ROUND(E157/L157,2),0)</f>
        <v>20.25</v>
      </c>
      <c r="Q157" s="12" t="s">
        <v>8308</v>
      </c>
      <c r="R157" t="s">
        <v>8311</v>
      </c>
      <c r="S157" s="15">
        <f>(((J157/60)/60)/24)+DATE(1970,1,1)</f>
        <v>42168.559432870374</v>
      </c>
      <c r="T157" s="15">
        <f>(((I157/60)/60)/24)+DATE(1970,1,1)</f>
        <v>42208.559432870374</v>
      </c>
    </row>
    <row r="158" spans="1:20" ht="57.6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ROUND((E158/D158)*100,0)</f>
        <v>5</v>
      </c>
      <c r="P158">
        <f>IFERROR(ROUND(E158/L158,2),0)</f>
        <v>119</v>
      </c>
      <c r="Q158" s="12" t="s">
        <v>8308</v>
      </c>
      <c r="R158" t="s">
        <v>8311</v>
      </c>
      <c r="S158" s="15">
        <f>(((J158/60)/60)/24)+DATE(1970,1,1)</f>
        <v>41794.124953703707</v>
      </c>
      <c r="T158" s="15">
        <f>(((I158/60)/60)/24)+DATE(1970,1,1)</f>
        <v>41854.124953703707</v>
      </c>
    </row>
    <row r="159" spans="1:20" ht="43.2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ROUND((E159/D159)*100,0)</f>
        <v>0</v>
      </c>
      <c r="P159">
        <f>IFERROR(ROUND(E159/L159,2),0)</f>
        <v>4</v>
      </c>
      <c r="Q159" s="12" t="s">
        <v>8308</v>
      </c>
      <c r="R159" t="s">
        <v>8311</v>
      </c>
      <c r="S159" s="15">
        <f>(((J159/60)/60)/24)+DATE(1970,1,1)</f>
        <v>42396.911712962959</v>
      </c>
      <c r="T159" s="15">
        <f>(((I159/60)/60)/24)+DATE(1970,1,1)</f>
        <v>42426.911712962959</v>
      </c>
    </row>
    <row r="160" spans="1:20" ht="43.2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ROUND((E160/D160)*100,0)</f>
        <v>0</v>
      </c>
      <c r="P160">
        <f>IFERROR(ROUND(E160/L160,2),0)</f>
        <v>0</v>
      </c>
      <c r="Q160" s="12" t="s">
        <v>8308</v>
      </c>
      <c r="R160" t="s">
        <v>8311</v>
      </c>
      <c r="S160" s="15">
        <f>(((J160/60)/60)/24)+DATE(1970,1,1)</f>
        <v>41904.07671296296</v>
      </c>
      <c r="T160" s="15">
        <f>(((I160/60)/60)/24)+DATE(1970,1,1)</f>
        <v>41934.07671296296</v>
      </c>
    </row>
    <row r="161" spans="1:20" ht="43.2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ROUND((E161/D161)*100,0)</f>
        <v>0</v>
      </c>
      <c r="P161">
        <f>IFERROR(ROUND(E161/L161,2),0)</f>
        <v>10</v>
      </c>
      <c r="Q161" s="12" t="s">
        <v>8308</v>
      </c>
      <c r="R161" t="s">
        <v>8311</v>
      </c>
      <c r="S161" s="15">
        <f>(((J161/60)/60)/24)+DATE(1970,1,1)</f>
        <v>42514.434548611112</v>
      </c>
      <c r="T161" s="15">
        <f>(((I161/60)/60)/24)+DATE(1970,1,1)</f>
        <v>42554.434548611112</v>
      </c>
    </row>
    <row r="162" spans="1:20" ht="43.2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ROUND((E162/D162)*100,0)</f>
        <v>0</v>
      </c>
      <c r="P162">
        <f>IFERROR(ROUND(E162/L162,2),0)</f>
        <v>0</v>
      </c>
      <c r="Q162" s="12" t="s">
        <v>8308</v>
      </c>
      <c r="R162" t="s">
        <v>8312</v>
      </c>
      <c r="S162" s="15">
        <f>(((J162/60)/60)/24)+DATE(1970,1,1)</f>
        <v>42171.913090277783</v>
      </c>
      <c r="T162" s="15">
        <f>(((I162/60)/60)/24)+DATE(1970,1,1)</f>
        <v>42231.913090277783</v>
      </c>
    </row>
    <row r="163" spans="1:20" ht="43.2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ROUND((E163/D163)*100,0)</f>
        <v>0</v>
      </c>
      <c r="P163">
        <f>IFERROR(ROUND(E163/L163,2),0)</f>
        <v>5</v>
      </c>
      <c r="Q163" s="12" t="s">
        <v>8308</v>
      </c>
      <c r="R163" t="s">
        <v>8312</v>
      </c>
      <c r="S163" s="15">
        <f>(((J163/60)/60)/24)+DATE(1970,1,1)</f>
        <v>41792.687442129631</v>
      </c>
      <c r="T163" s="15">
        <f>(((I163/60)/60)/24)+DATE(1970,1,1)</f>
        <v>41822.687442129631</v>
      </c>
    </row>
    <row r="164" spans="1:20" ht="43.2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ROUND((E164/D164)*100,0)</f>
        <v>16</v>
      </c>
      <c r="P164">
        <f>IFERROR(ROUND(E164/L164,2),0)</f>
        <v>43.5</v>
      </c>
      <c r="Q164" s="12" t="s">
        <v>8308</v>
      </c>
      <c r="R164" t="s">
        <v>8312</v>
      </c>
      <c r="S164" s="15">
        <f>(((J164/60)/60)/24)+DATE(1970,1,1)</f>
        <v>41835.126805555556</v>
      </c>
      <c r="T164" s="15">
        <f>(((I164/60)/60)/24)+DATE(1970,1,1)</f>
        <v>41867.987500000003</v>
      </c>
    </row>
    <row r="165" spans="1:20" ht="57.6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ROUND((E165/D165)*100,0)</f>
        <v>0</v>
      </c>
      <c r="P165">
        <f>IFERROR(ROUND(E165/L165,2),0)</f>
        <v>0</v>
      </c>
      <c r="Q165" s="12" t="s">
        <v>8308</v>
      </c>
      <c r="R165" t="s">
        <v>8312</v>
      </c>
      <c r="S165" s="15">
        <f>(((J165/60)/60)/24)+DATE(1970,1,1)</f>
        <v>42243.961273148147</v>
      </c>
      <c r="T165" s="15">
        <f>(((I165/60)/60)/24)+DATE(1970,1,1)</f>
        <v>42278</v>
      </c>
    </row>
    <row r="166" spans="1:20" ht="43.2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ROUND((E166/D166)*100,0)</f>
        <v>1</v>
      </c>
      <c r="P166">
        <f>IFERROR(ROUND(E166/L166,2),0)</f>
        <v>91.43</v>
      </c>
      <c r="Q166" s="12" t="s">
        <v>8308</v>
      </c>
      <c r="R166" t="s">
        <v>8312</v>
      </c>
      <c r="S166" s="15">
        <f>(((J166/60)/60)/24)+DATE(1970,1,1)</f>
        <v>41841.762743055559</v>
      </c>
      <c r="T166" s="15">
        <f>(((I166/60)/60)/24)+DATE(1970,1,1)</f>
        <v>41901.762743055559</v>
      </c>
    </row>
    <row r="167" spans="1:20" ht="28.8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ROUND((E167/D167)*100,0)</f>
        <v>0</v>
      </c>
      <c r="P167">
        <f>IFERROR(ROUND(E167/L167,2),0)</f>
        <v>0</v>
      </c>
      <c r="Q167" s="12" t="s">
        <v>8308</v>
      </c>
      <c r="R167" t="s">
        <v>8312</v>
      </c>
      <c r="S167" s="15">
        <f>(((J167/60)/60)/24)+DATE(1970,1,1)</f>
        <v>42351.658842592587</v>
      </c>
      <c r="T167" s="15">
        <f>(((I167/60)/60)/24)+DATE(1970,1,1)</f>
        <v>42381.658842592587</v>
      </c>
    </row>
    <row r="168" spans="1:20" ht="43.2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ROUND((E168/D168)*100,0)</f>
        <v>60</v>
      </c>
      <c r="P168">
        <f>IFERROR(ROUND(E168/L168,2),0)</f>
        <v>3000</v>
      </c>
      <c r="Q168" s="12" t="s">
        <v>8308</v>
      </c>
      <c r="R168" t="s">
        <v>8312</v>
      </c>
      <c r="S168" s="15">
        <f>(((J168/60)/60)/24)+DATE(1970,1,1)</f>
        <v>42721.075949074075</v>
      </c>
      <c r="T168" s="15">
        <f>(((I168/60)/60)/24)+DATE(1970,1,1)</f>
        <v>42751.075949074075</v>
      </c>
    </row>
    <row r="169" spans="1:20" ht="43.2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ROUND((E169/D169)*100,0)</f>
        <v>0</v>
      </c>
      <c r="P169">
        <f>IFERROR(ROUND(E169/L169,2),0)</f>
        <v>5.5</v>
      </c>
      <c r="Q169" s="12" t="s">
        <v>8308</v>
      </c>
      <c r="R169" t="s">
        <v>8312</v>
      </c>
      <c r="S169" s="15">
        <f>(((J169/60)/60)/24)+DATE(1970,1,1)</f>
        <v>42160.927488425921</v>
      </c>
      <c r="T169" s="15">
        <f>(((I169/60)/60)/24)+DATE(1970,1,1)</f>
        <v>42220.927488425921</v>
      </c>
    </row>
    <row r="170" spans="1:20" ht="43.2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ROUND((E170/D170)*100,0)</f>
        <v>4</v>
      </c>
      <c r="P170">
        <f>IFERROR(ROUND(E170/L170,2),0)</f>
        <v>108.33</v>
      </c>
      <c r="Q170" s="12" t="s">
        <v>8308</v>
      </c>
      <c r="R170" t="s">
        <v>8312</v>
      </c>
      <c r="S170" s="15">
        <f>(((J170/60)/60)/24)+DATE(1970,1,1)</f>
        <v>42052.83530092593</v>
      </c>
      <c r="T170" s="15">
        <f>(((I170/60)/60)/24)+DATE(1970,1,1)</f>
        <v>42082.793634259258</v>
      </c>
    </row>
    <row r="171" spans="1:20" ht="43.2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ROUND((E171/D171)*100,0)</f>
        <v>22</v>
      </c>
      <c r="P171">
        <f>IFERROR(ROUND(E171/L171,2),0)</f>
        <v>56</v>
      </c>
      <c r="Q171" s="12" t="s">
        <v>8308</v>
      </c>
      <c r="R171" t="s">
        <v>8312</v>
      </c>
      <c r="S171" s="15">
        <f>(((J171/60)/60)/24)+DATE(1970,1,1)</f>
        <v>41900.505312499998</v>
      </c>
      <c r="T171" s="15">
        <f>(((I171/60)/60)/24)+DATE(1970,1,1)</f>
        <v>41930.505312499998</v>
      </c>
    </row>
    <row r="172" spans="1:20" ht="43.2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ROUND((E172/D172)*100,0)</f>
        <v>3</v>
      </c>
      <c r="P172">
        <f>IFERROR(ROUND(E172/L172,2),0)</f>
        <v>32.5</v>
      </c>
      <c r="Q172" s="12" t="s">
        <v>8308</v>
      </c>
      <c r="R172" t="s">
        <v>8312</v>
      </c>
      <c r="S172" s="15">
        <f>(((J172/60)/60)/24)+DATE(1970,1,1)</f>
        <v>42216.977812500001</v>
      </c>
      <c r="T172" s="15">
        <f>(((I172/60)/60)/24)+DATE(1970,1,1)</f>
        <v>42246.227777777778</v>
      </c>
    </row>
    <row r="173" spans="1:20" ht="43.2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ROUND((E173/D173)*100,0)</f>
        <v>0</v>
      </c>
      <c r="P173">
        <f>IFERROR(ROUND(E173/L173,2),0)</f>
        <v>1</v>
      </c>
      <c r="Q173" s="12" t="s">
        <v>8308</v>
      </c>
      <c r="R173" t="s">
        <v>8312</v>
      </c>
      <c r="S173" s="15">
        <f>(((J173/60)/60)/24)+DATE(1970,1,1)</f>
        <v>42534.180717592593</v>
      </c>
      <c r="T173" s="15">
        <f>(((I173/60)/60)/24)+DATE(1970,1,1)</f>
        <v>42594.180717592593</v>
      </c>
    </row>
    <row r="174" spans="1:20" ht="43.2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ROUND((E174/D174)*100,0)</f>
        <v>0</v>
      </c>
      <c r="P174">
        <f>IFERROR(ROUND(E174/L174,2),0)</f>
        <v>0</v>
      </c>
      <c r="Q174" s="12" t="s">
        <v>8308</v>
      </c>
      <c r="R174" t="s">
        <v>8312</v>
      </c>
      <c r="S174" s="15">
        <f>(((J174/60)/60)/24)+DATE(1970,1,1)</f>
        <v>42047.394942129627</v>
      </c>
      <c r="T174" s="15">
        <f>(((I174/60)/60)/24)+DATE(1970,1,1)</f>
        <v>42082.353275462956</v>
      </c>
    </row>
    <row r="175" spans="1:20" ht="43.2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ROUND((E175/D175)*100,0)</f>
        <v>0</v>
      </c>
      <c r="P175">
        <f>IFERROR(ROUND(E175/L175,2),0)</f>
        <v>0</v>
      </c>
      <c r="Q175" s="12" t="s">
        <v>8308</v>
      </c>
      <c r="R175" t="s">
        <v>8312</v>
      </c>
      <c r="S175" s="15">
        <f>(((J175/60)/60)/24)+DATE(1970,1,1)</f>
        <v>42033.573009259257</v>
      </c>
      <c r="T175" s="15">
        <f>(((I175/60)/60)/24)+DATE(1970,1,1)</f>
        <v>42063.573009259257</v>
      </c>
    </row>
    <row r="176" spans="1:20" ht="43.2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ROUND((E176/D176)*100,0)</f>
        <v>0</v>
      </c>
      <c r="P176">
        <f>IFERROR(ROUND(E176/L176,2),0)</f>
        <v>0</v>
      </c>
      <c r="Q176" s="12" t="s">
        <v>8308</v>
      </c>
      <c r="R176" t="s">
        <v>8312</v>
      </c>
      <c r="S176" s="15">
        <f>(((J176/60)/60)/24)+DATE(1970,1,1)</f>
        <v>42072.758981481486</v>
      </c>
      <c r="T176" s="15">
        <f>(((I176/60)/60)/24)+DATE(1970,1,1)</f>
        <v>42132.758981481486</v>
      </c>
    </row>
    <row r="177" spans="1:20" ht="43.2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ROUND((E177/D177)*100,0)</f>
        <v>6</v>
      </c>
      <c r="P177">
        <f>IFERROR(ROUND(E177/L177,2),0)</f>
        <v>49.88</v>
      </c>
      <c r="Q177" s="12" t="s">
        <v>8308</v>
      </c>
      <c r="R177" t="s">
        <v>8312</v>
      </c>
      <c r="S177" s="15">
        <f>(((J177/60)/60)/24)+DATE(1970,1,1)</f>
        <v>41855.777905092589</v>
      </c>
      <c r="T177" s="15">
        <f>(((I177/60)/60)/24)+DATE(1970,1,1)</f>
        <v>41880.777905092589</v>
      </c>
    </row>
    <row r="178" spans="1:20" ht="43.2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ROUND((E178/D178)*100,0)</f>
        <v>0</v>
      </c>
      <c r="P178">
        <f>IFERROR(ROUND(E178/L178,2),0)</f>
        <v>0</v>
      </c>
      <c r="Q178" s="12" t="s">
        <v>8308</v>
      </c>
      <c r="R178" t="s">
        <v>8312</v>
      </c>
      <c r="S178" s="15">
        <f>(((J178/60)/60)/24)+DATE(1970,1,1)</f>
        <v>42191.824062500003</v>
      </c>
      <c r="T178" s="15">
        <f>(((I178/60)/60)/24)+DATE(1970,1,1)</f>
        <v>42221.824062500003</v>
      </c>
    </row>
    <row r="179" spans="1:20" ht="28.8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ROUND((E179/D179)*100,0)</f>
        <v>40</v>
      </c>
      <c r="P179">
        <f>IFERROR(ROUND(E179/L179,2),0)</f>
        <v>25.71</v>
      </c>
      <c r="Q179" s="12" t="s">
        <v>8308</v>
      </c>
      <c r="R179" t="s">
        <v>8312</v>
      </c>
      <c r="S179" s="15">
        <f>(((J179/60)/60)/24)+DATE(1970,1,1)</f>
        <v>42070.047754629632</v>
      </c>
      <c r="T179" s="15">
        <f>(((I179/60)/60)/24)+DATE(1970,1,1)</f>
        <v>42087.00608796296</v>
      </c>
    </row>
    <row r="180" spans="1:20" ht="28.8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ROUND((E180/D180)*100,0)</f>
        <v>0</v>
      </c>
      <c r="P180">
        <f>IFERROR(ROUND(E180/L180,2),0)</f>
        <v>0</v>
      </c>
      <c r="Q180" s="12" t="s">
        <v>8308</v>
      </c>
      <c r="R180" t="s">
        <v>8312</v>
      </c>
      <c r="S180" s="15">
        <f>(((J180/60)/60)/24)+DATE(1970,1,1)</f>
        <v>42304.955381944441</v>
      </c>
      <c r="T180" s="15">
        <f>(((I180/60)/60)/24)+DATE(1970,1,1)</f>
        <v>42334.997048611112</v>
      </c>
    </row>
    <row r="181" spans="1:20" ht="28.8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ROUND((E181/D181)*100,0)</f>
        <v>20</v>
      </c>
      <c r="P181">
        <f>IFERROR(ROUND(E181/L181,2),0)</f>
        <v>100</v>
      </c>
      <c r="Q181" s="12" t="s">
        <v>8308</v>
      </c>
      <c r="R181" t="s">
        <v>8312</v>
      </c>
      <c r="S181" s="15">
        <f>(((J181/60)/60)/24)+DATE(1970,1,1)</f>
        <v>42403.080497685187</v>
      </c>
      <c r="T181" s="15">
        <f>(((I181/60)/60)/24)+DATE(1970,1,1)</f>
        <v>42433.080497685187</v>
      </c>
    </row>
    <row r="182" spans="1:20" ht="43.2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ROUND((E182/D182)*100,0)</f>
        <v>33</v>
      </c>
      <c r="P182">
        <f>IFERROR(ROUND(E182/L182,2),0)</f>
        <v>30.85</v>
      </c>
      <c r="Q182" s="12" t="s">
        <v>8308</v>
      </c>
      <c r="R182" t="s">
        <v>8312</v>
      </c>
      <c r="S182" s="15">
        <f>(((J182/60)/60)/24)+DATE(1970,1,1)</f>
        <v>42067.991238425922</v>
      </c>
      <c r="T182" s="15">
        <f>(((I182/60)/60)/24)+DATE(1970,1,1)</f>
        <v>42107.791666666672</v>
      </c>
    </row>
    <row r="183" spans="1:20" ht="43.2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ROUND((E183/D183)*100,0)</f>
        <v>21</v>
      </c>
      <c r="P183">
        <f>IFERROR(ROUND(E183/L183,2),0)</f>
        <v>180.5</v>
      </c>
      <c r="Q183" s="12" t="s">
        <v>8308</v>
      </c>
      <c r="R183" t="s">
        <v>8312</v>
      </c>
      <c r="S183" s="15">
        <f>(((J183/60)/60)/24)+DATE(1970,1,1)</f>
        <v>42147.741840277777</v>
      </c>
      <c r="T183" s="15">
        <f>(((I183/60)/60)/24)+DATE(1970,1,1)</f>
        <v>42177.741840277777</v>
      </c>
    </row>
    <row r="184" spans="1:20" ht="43.2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ROUND((E184/D184)*100,0)</f>
        <v>0</v>
      </c>
      <c r="P184">
        <f>IFERROR(ROUND(E184/L184,2),0)</f>
        <v>0</v>
      </c>
      <c r="Q184" s="12" t="s">
        <v>8308</v>
      </c>
      <c r="R184" t="s">
        <v>8312</v>
      </c>
      <c r="S184" s="15">
        <f>(((J184/60)/60)/24)+DATE(1970,1,1)</f>
        <v>42712.011944444443</v>
      </c>
      <c r="T184" s="15">
        <f>(((I184/60)/60)/24)+DATE(1970,1,1)</f>
        <v>42742.011944444443</v>
      </c>
    </row>
    <row r="185" spans="1:20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ROUND((E185/D185)*100,0)</f>
        <v>36</v>
      </c>
      <c r="P185">
        <f>IFERROR(ROUND(E185/L185,2),0)</f>
        <v>373.5</v>
      </c>
      <c r="Q185" s="12" t="s">
        <v>8308</v>
      </c>
      <c r="R185" t="s">
        <v>8312</v>
      </c>
      <c r="S185" s="15">
        <f>(((J185/60)/60)/24)+DATE(1970,1,1)</f>
        <v>41939.810300925928</v>
      </c>
      <c r="T185" s="15">
        <f>(((I185/60)/60)/24)+DATE(1970,1,1)</f>
        <v>41969.851967592593</v>
      </c>
    </row>
    <row r="186" spans="1:20" ht="43.2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ROUND((E186/D186)*100,0)</f>
        <v>3</v>
      </c>
      <c r="P186">
        <f>IFERROR(ROUND(E186/L186,2),0)</f>
        <v>25.5</v>
      </c>
      <c r="Q186" s="12" t="s">
        <v>8308</v>
      </c>
      <c r="R186" t="s">
        <v>8312</v>
      </c>
      <c r="S186" s="15">
        <f>(((J186/60)/60)/24)+DATE(1970,1,1)</f>
        <v>41825.791226851856</v>
      </c>
      <c r="T186" s="15">
        <f>(((I186/60)/60)/24)+DATE(1970,1,1)</f>
        <v>41883.165972222225</v>
      </c>
    </row>
    <row r="187" spans="1:20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ROUND((E187/D187)*100,0)</f>
        <v>6</v>
      </c>
      <c r="P187">
        <f>IFERROR(ROUND(E187/L187,2),0)</f>
        <v>220</v>
      </c>
      <c r="Q187" s="12" t="s">
        <v>8308</v>
      </c>
      <c r="R187" t="s">
        <v>8312</v>
      </c>
      <c r="S187" s="15">
        <f>(((J187/60)/60)/24)+DATE(1970,1,1)</f>
        <v>42570.91133101852</v>
      </c>
      <c r="T187" s="15">
        <f>(((I187/60)/60)/24)+DATE(1970,1,1)</f>
        <v>42600.91133101852</v>
      </c>
    </row>
    <row r="188" spans="1:20" ht="43.2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ROUND((E188/D188)*100,0)</f>
        <v>0</v>
      </c>
      <c r="P188">
        <f>IFERROR(ROUND(E188/L188,2),0)</f>
        <v>0</v>
      </c>
      <c r="Q188" s="12" t="s">
        <v>8308</v>
      </c>
      <c r="R188" t="s">
        <v>8312</v>
      </c>
      <c r="S188" s="15">
        <f>(((J188/60)/60)/24)+DATE(1970,1,1)</f>
        <v>42767.812893518523</v>
      </c>
      <c r="T188" s="15">
        <f>(((I188/60)/60)/24)+DATE(1970,1,1)</f>
        <v>42797.833333333328</v>
      </c>
    </row>
    <row r="189" spans="1:20" ht="43.2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ROUND((E189/D189)*100,0)</f>
        <v>16</v>
      </c>
      <c r="P189">
        <f>IFERROR(ROUND(E189/L189,2),0)</f>
        <v>160</v>
      </c>
      <c r="Q189" s="12" t="s">
        <v>8308</v>
      </c>
      <c r="R189" t="s">
        <v>8312</v>
      </c>
      <c r="S189" s="15">
        <f>(((J189/60)/60)/24)+DATE(1970,1,1)</f>
        <v>42182.234456018516</v>
      </c>
      <c r="T189" s="15">
        <f>(((I189/60)/60)/24)+DATE(1970,1,1)</f>
        <v>42206.290972222225</v>
      </c>
    </row>
    <row r="190" spans="1:20" ht="43.2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ROUND((E190/D190)*100,0)</f>
        <v>0</v>
      </c>
      <c r="P190">
        <f>IFERROR(ROUND(E190/L190,2),0)</f>
        <v>0</v>
      </c>
      <c r="Q190" s="12" t="s">
        <v>8308</v>
      </c>
      <c r="R190" t="s">
        <v>8312</v>
      </c>
      <c r="S190" s="15">
        <f>(((J190/60)/60)/24)+DATE(1970,1,1)</f>
        <v>41857.18304398148</v>
      </c>
      <c r="T190" s="15">
        <f>(((I190/60)/60)/24)+DATE(1970,1,1)</f>
        <v>41887.18304398148</v>
      </c>
    </row>
    <row r="191" spans="1:20" ht="43.2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ROUND((E191/D191)*100,0)</f>
        <v>0</v>
      </c>
      <c r="P191">
        <f>IFERROR(ROUND(E191/L191,2),0)</f>
        <v>69</v>
      </c>
      <c r="Q191" s="12" t="s">
        <v>8308</v>
      </c>
      <c r="R191" t="s">
        <v>8312</v>
      </c>
      <c r="S191" s="15">
        <f>(((J191/60)/60)/24)+DATE(1970,1,1)</f>
        <v>42556.690706018519</v>
      </c>
      <c r="T191" s="15">
        <f>(((I191/60)/60)/24)+DATE(1970,1,1)</f>
        <v>42616.690706018519</v>
      </c>
    </row>
    <row r="192" spans="1:20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ROUND((E192/D192)*100,0)</f>
        <v>0</v>
      </c>
      <c r="P192">
        <f>IFERROR(ROUND(E192/L192,2),0)</f>
        <v>50</v>
      </c>
      <c r="Q192" s="12" t="s">
        <v>8308</v>
      </c>
      <c r="R192" t="s">
        <v>8312</v>
      </c>
      <c r="S192" s="15">
        <f>(((J192/60)/60)/24)+DATE(1970,1,1)</f>
        <v>42527.650995370372</v>
      </c>
      <c r="T192" s="15">
        <f>(((I192/60)/60)/24)+DATE(1970,1,1)</f>
        <v>42537.650995370372</v>
      </c>
    </row>
    <row r="193" spans="1:20" ht="43.2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ROUND((E193/D193)*100,0)</f>
        <v>5</v>
      </c>
      <c r="P193">
        <f>IFERROR(ROUND(E193/L193,2),0)</f>
        <v>83.33</v>
      </c>
      <c r="Q193" s="12" t="s">
        <v>8308</v>
      </c>
      <c r="R193" t="s">
        <v>8312</v>
      </c>
      <c r="S193" s="15">
        <f>(((J193/60)/60)/24)+DATE(1970,1,1)</f>
        <v>42239.441412037035</v>
      </c>
      <c r="T193" s="15">
        <f>(((I193/60)/60)/24)+DATE(1970,1,1)</f>
        <v>42279.441412037035</v>
      </c>
    </row>
    <row r="194" spans="1:20" ht="57.6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ROUND((E194/D194)*100,0)</f>
        <v>0</v>
      </c>
      <c r="P194">
        <f>IFERROR(ROUND(E194/L194,2),0)</f>
        <v>5.67</v>
      </c>
      <c r="Q194" s="12" t="s">
        <v>8308</v>
      </c>
      <c r="R194" t="s">
        <v>8312</v>
      </c>
      <c r="S194" s="15">
        <f>(((J194/60)/60)/24)+DATE(1970,1,1)</f>
        <v>41899.792037037041</v>
      </c>
      <c r="T194" s="15">
        <f>(((I194/60)/60)/24)+DATE(1970,1,1)</f>
        <v>41929.792037037041</v>
      </c>
    </row>
    <row r="195" spans="1:20" ht="57.6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ROUND((E195/D195)*100,0)</f>
        <v>0</v>
      </c>
      <c r="P195">
        <f>IFERROR(ROUND(E195/L195,2),0)</f>
        <v>0</v>
      </c>
      <c r="Q195" s="12" t="s">
        <v>8308</v>
      </c>
      <c r="R195" t="s">
        <v>8312</v>
      </c>
      <c r="S195" s="15">
        <f>(((J195/60)/60)/24)+DATE(1970,1,1)</f>
        <v>41911.934791666667</v>
      </c>
      <c r="T195" s="15">
        <f>(((I195/60)/60)/24)+DATE(1970,1,1)</f>
        <v>41971.976458333331</v>
      </c>
    </row>
    <row r="196" spans="1:20" ht="43.2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ROUND((E196/D196)*100,0)</f>
        <v>0</v>
      </c>
      <c r="P196">
        <f>IFERROR(ROUND(E196/L196,2),0)</f>
        <v>1</v>
      </c>
      <c r="Q196" s="12" t="s">
        <v>8308</v>
      </c>
      <c r="R196" t="s">
        <v>8312</v>
      </c>
      <c r="S196" s="15">
        <f>(((J196/60)/60)/24)+DATE(1970,1,1)</f>
        <v>42375.996886574074</v>
      </c>
      <c r="T196" s="15">
        <f>(((I196/60)/60)/24)+DATE(1970,1,1)</f>
        <v>42435.996886574074</v>
      </c>
    </row>
    <row r="197" spans="1:20" ht="43.2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ROUND((E197/D197)*100,0)</f>
        <v>0</v>
      </c>
      <c r="P197">
        <f>IFERROR(ROUND(E197/L197,2),0)</f>
        <v>0</v>
      </c>
      <c r="Q197" s="12" t="s">
        <v>8308</v>
      </c>
      <c r="R197" t="s">
        <v>8312</v>
      </c>
      <c r="S197" s="15">
        <f>(((J197/60)/60)/24)+DATE(1970,1,1)</f>
        <v>42135.67050925926</v>
      </c>
      <c r="T197" s="15">
        <f>(((I197/60)/60)/24)+DATE(1970,1,1)</f>
        <v>42195.67050925926</v>
      </c>
    </row>
    <row r="198" spans="1:20" ht="43.2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ROUND((E198/D198)*100,0)</f>
        <v>42</v>
      </c>
      <c r="P198">
        <f>IFERROR(ROUND(E198/L198,2),0)</f>
        <v>77.11</v>
      </c>
      <c r="Q198" s="12" t="s">
        <v>8308</v>
      </c>
      <c r="R198" t="s">
        <v>8312</v>
      </c>
      <c r="S198" s="15">
        <f>(((J198/60)/60)/24)+DATE(1970,1,1)</f>
        <v>42259.542800925927</v>
      </c>
      <c r="T198" s="15">
        <f>(((I198/60)/60)/24)+DATE(1970,1,1)</f>
        <v>42287.875</v>
      </c>
    </row>
    <row r="199" spans="1:20" ht="43.2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ROUND((E199/D199)*100,0)</f>
        <v>10</v>
      </c>
      <c r="P199">
        <f>IFERROR(ROUND(E199/L199,2),0)</f>
        <v>32.75</v>
      </c>
      <c r="Q199" s="12" t="s">
        <v>8308</v>
      </c>
      <c r="R199" t="s">
        <v>8312</v>
      </c>
      <c r="S199" s="15">
        <f>(((J199/60)/60)/24)+DATE(1970,1,1)</f>
        <v>42741.848379629635</v>
      </c>
      <c r="T199" s="15">
        <f>(((I199/60)/60)/24)+DATE(1970,1,1)</f>
        <v>42783.875</v>
      </c>
    </row>
    <row r="200" spans="1:20" ht="43.2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ROUND((E200/D200)*100,0)</f>
        <v>1</v>
      </c>
      <c r="P200">
        <f>IFERROR(ROUND(E200/L200,2),0)</f>
        <v>46.5</v>
      </c>
      <c r="Q200" s="12" t="s">
        <v>8308</v>
      </c>
      <c r="R200" t="s">
        <v>8312</v>
      </c>
      <c r="S200" s="15">
        <f>(((J200/60)/60)/24)+DATE(1970,1,1)</f>
        <v>41887.383356481485</v>
      </c>
      <c r="T200" s="15">
        <f>(((I200/60)/60)/24)+DATE(1970,1,1)</f>
        <v>41917.383356481485</v>
      </c>
    </row>
    <row r="201" spans="1:20" ht="43.2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ROUND((E201/D201)*100,0)</f>
        <v>0</v>
      </c>
      <c r="P201">
        <f>IFERROR(ROUND(E201/L201,2),0)</f>
        <v>0</v>
      </c>
      <c r="Q201" s="12" t="s">
        <v>8308</v>
      </c>
      <c r="R201" t="s">
        <v>8312</v>
      </c>
      <c r="S201" s="15">
        <f>(((J201/60)/60)/24)+DATE(1970,1,1)</f>
        <v>42584.123865740738</v>
      </c>
      <c r="T201" s="15">
        <f>(((I201/60)/60)/24)+DATE(1970,1,1)</f>
        <v>42614.123865740738</v>
      </c>
    </row>
    <row r="202" spans="1:20" ht="28.8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ROUND((E202/D202)*100,0)</f>
        <v>26</v>
      </c>
      <c r="P202">
        <f>IFERROR(ROUND(E202/L202,2),0)</f>
        <v>87.31</v>
      </c>
      <c r="Q202" s="12" t="s">
        <v>8308</v>
      </c>
      <c r="R202" t="s">
        <v>8312</v>
      </c>
      <c r="S202" s="15">
        <f>(((J202/60)/60)/24)+DATE(1970,1,1)</f>
        <v>41867.083368055559</v>
      </c>
      <c r="T202" s="15">
        <f>(((I202/60)/60)/24)+DATE(1970,1,1)</f>
        <v>41897.083368055559</v>
      </c>
    </row>
    <row r="203" spans="1:20" ht="43.2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ROUND((E203/D203)*100,0)</f>
        <v>58</v>
      </c>
      <c r="P203">
        <f>IFERROR(ROUND(E203/L203,2),0)</f>
        <v>54.29</v>
      </c>
      <c r="Q203" s="12" t="s">
        <v>8308</v>
      </c>
      <c r="R203" t="s">
        <v>8312</v>
      </c>
      <c r="S203" s="15">
        <f>(((J203/60)/60)/24)+DATE(1970,1,1)</f>
        <v>42023.818622685183</v>
      </c>
      <c r="T203" s="15">
        <f>(((I203/60)/60)/24)+DATE(1970,1,1)</f>
        <v>42043.818622685183</v>
      </c>
    </row>
    <row r="204" spans="1:20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ROUND((E204/D204)*100,0)</f>
        <v>0</v>
      </c>
      <c r="P204">
        <f>IFERROR(ROUND(E204/L204,2),0)</f>
        <v>0</v>
      </c>
      <c r="Q204" s="12" t="s">
        <v>8308</v>
      </c>
      <c r="R204" t="s">
        <v>8312</v>
      </c>
      <c r="S204" s="15">
        <f>(((J204/60)/60)/24)+DATE(1970,1,1)</f>
        <v>42255.927824074075</v>
      </c>
      <c r="T204" s="15">
        <f>(((I204/60)/60)/24)+DATE(1970,1,1)</f>
        <v>42285.874305555553</v>
      </c>
    </row>
    <row r="205" spans="1:20" ht="43.2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ROUND((E205/D205)*100,0)</f>
        <v>30</v>
      </c>
      <c r="P205">
        <f>IFERROR(ROUND(E205/L205,2),0)</f>
        <v>93.25</v>
      </c>
      <c r="Q205" s="12" t="s">
        <v>8308</v>
      </c>
      <c r="R205" t="s">
        <v>8312</v>
      </c>
      <c r="S205" s="15">
        <f>(((J205/60)/60)/24)+DATE(1970,1,1)</f>
        <v>41973.847962962958</v>
      </c>
      <c r="T205" s="15">
        <f>(((I205/60)/60)/24)+DATE(1970,1,1)</f>
        <v>42033.847962962958</v>
      </c>
    </row>
    <row r="206" spans="1:20" ht="43.2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ROUND((E206/D206)*100,0)</f>
        <v>51</v>
      </c>
      <c r="P206">
        <f>IFERROR(ROUND(E206/L206,2),0)</f>
        <v>117.68</v>
      </c>
      <c r="Q206" s="12" t="s">
        <v>8308</v>
      </c>
      <c r="R206" t="s">
        <v>8312</v>
      </c>
      <c r="S206" s="15">
        <f>(((J206/60)/60)/24)+DATE(1970,1,1)</f>
        <v>42556.583368055552</v>
      </c>
      <c r="T206" s="15">
        <f>(((I206/60)/60)/24)+DATE(1970,1,1)</f>
        <v>42586.583368055552</v>
      </c>
    </row>
    <row r="207" spans="1:20" ht="43.2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ROUND((E207/D207)*100,0)</f>
        <v>16</v>
      </c>
      <c r="P207">
        <f>IFERROR(ROUND(E207/L207,2),0)</f>
        <v>76.47</v>
      </c>
      <c r="Q207" s="12" t="s">
        <v>8308</v>
      </c>
      <c r="R207" t="s">
        <v>8312</v>
      </c>
      <c r="S207" s="15">
        <f>(((J207/60)/60)/24)+DATE(1970,1,1)</f>
        <v>42248.632199074069</v>
      </c>
      <c r="T207" s="15">
        <f>(((I207/60)/60)/24)+DATE(1970,1,1)</f>
        <v>42283.632199074069</v>
      </c>
    </row>
    <row r="208" spans="1:20" ht="43.2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ROUND((E208/D208)*100,0)</f>
        <v>0</v>
      </c>
      <c r="P208">
        <f>IFERROR(ROUND(E208/L208,2),0)</f>
        <v>0</v>
      </c>
      <c r="Q208" s="12" t="s">
        <v>8308</v>
      </c>
      <c r="R208" t="s">
        <v>8312</v>
      </c>
      <c r="S208" s="15">
        <f>(((J208/60)/60)/24)+DATE(1970,1,1)</f>
        <v>42567.004432870366</v>
      </c>
      <c r="T208" s="15">
        <f>(((I208/60)/60)/24)+DATE(1970,1,1)</f>
        <v>42588.004432870366</v>
      </c>
    </row>
    <row r="209" spans="1:20" ht="43.2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ROUND((E209/D209)*100,0)</f>
        <v>15</v>
      </c>
      <c r="P209">
        <f>IFERROR(ROUND(E209/L209,2),0)</f>
        <v>163.85</v>
      </c>
      <c r="Q209" s="12" t="s">
        <v>8308</v>
      </c>
      <c r="R209" t="s">
        <v>8312</v>
      </c>
      <c r="S209" s="15">
        <f>(((J209/60)/60)/24)+DATE(1970,1,1)</f>
        <v>41978.197199074071</v>
      </c>
      <c r="T209" s="15">
        <f>(((I209/60)/60)/24)+DATE(1970,1,1)</f>
        <v>42008.197199074071</v>
      </c>
    </row>
    <row r="210" spans="1:20" ht="43.2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ROUND((E210/D210)*100,0)</f>
        <v>0</v>
      </c>
      <c r="P210">
        <f>IFERROR(ROUND(E210/L210,2),0)</f>
        <v>0</v>
      </c>
      <c r="Q210" s="12" t="s">
        <v>8308</v>
      </c>
      <c r="R210" t="s">
        <v>8312</v>
      </c>
      <c r="S210" s="15">
        <f>(((J210/60)/60)/24)+DATE(1970,1,1)</f>
        <v>41959.369988425926</v>
      </c>
      <c r="T210" s="15">
        <f>(((I210/60)/60)/24)+DATE(1970,1,1)</f>
        <v>41989.369988425926</v>
      </c>
    </row>
    <row r="211" spans="1:20" ht="43.2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ROUND((E211/D211)*100,0)</f>
        <v>0</v>
      </c>
      <c r="P211">
        <f>IFERROR(ROUND(E211/L211,2),0)</f>
        <v>0</v>
      </c>
      <c r="Q211" s="12" t="s">
        <v>8308</v>
      </c>
      <c r="R211" t="s">
        <v>8312</v>
      </c>
      <c r="S211" s="15">
        <f>(((J211/60)/60)/24)+DATE(1970,1,1)</f>
        <v>42165.922858796301</v>
      </c>
      <c r="T211" s="15">
        <f>(((I211/60)/60)/24)+DATE(1970,1,1)</f>
        <v>42195.922858796301</v>
      </c>
    </row>
    <row r="212" spans="1:20" ht="43.2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ROUND((E212/D212)*100,0)</f>
        <v>25</v>
      </c>
      <c r="P212">
        <f>IFERROR(ROUND(E212/L212,2),0)</f>
        <v>91.82</v>
      </c>
      <c r="Q212" s="12" t="s">
        <v>8308</v>
      </c>
      <c r="R212" t="s">
        <v>8312</v>
      </c>
      <c r="S212" s="15">
        <f>(((J212/60)/60)/24)+DATE(1970,1,1)</f>
        <v>42249.064722222218</v>
      </c>
      <c r="T212" s="15">
        <f>(((I212/60)/60)/24)+DATE(1970,1,1)</f>
        <v>42278.208333333328</v>
      </c>
    </row>
    <row r="213" spans="1:20" ht="43.2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ROUND((E213/D213)*100,0)</f>
        <v>45</v>
      </c>
      <c r="P213">
        <f>IFERROR(ROUND(E213/L213,2),0)</f>
        <v>185.83</v>
      </c>
      <c r="Q213" s="12" t="s">
        <v>8308</v>
      </c>
      <c r="R213" t="s">
        <v>8312</v>
      </c>
      <c r="S213" s="15">
        <f>(((J213/60)/60)/24)+DATE(1970,1,1)</f>
        <v>42236.159918981488</v>
      </c>
      <c r="T213" s="15">
        <f>(((I213/60)/60)/24)+DATE(1970,1,1)</f>
        <v>42266.159918981488</v>
      </c>
    </row>
    <row r="214" spans="1:20" ht="28.8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ROUND((E214/D214)*100,0)</f>
        <v>0</v>
      </c>
      <c r="P214">
        <f>IFERROR(ROUND(E214/L214,2),0)</f>
        <v>1</v>
      </c>
      <c r="Q214" s="12" t="s">
        <v>8308</v>
      </c>
      <c r="R214" t="s">
        <v>8312</v>
      </c>
      <c r="S214" s="15">
        <f>(((J214/60)/60)/24)+DATE(1970,1,1)</f>
        <v>42416.881018518514</v>
      </c>
      <c r="T214" s="15">
        <f>(((I214/60)/60)/24)+DATE(1970,1,1)</f>
        <v>42476.839351851857</v>
      </c>
    </row>
    <row r="215" spans="1:20" ht="43.2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ROUND((E215/D215)*100,0)</f>
        <v>0</v>
      </c>
      <c r="P215">
        <f>IFERROR(ROUND(E215/L215,2),0)</f>
        <v>20</v>
      </c>
      <c r="Q215" s="12" t="s">
        <v>8308</v>
      </c>
      <c r="R215" t="s">
        <v>8312</v>
      </c>
      <c r="S215" s="15">
        <f>(((J215/60)/60)/24)+DATE(1970,1,1)</f>
        <v>42202.594293981485</v>
      </c>
      <c r="T215" s="15">
        <f>(((I215/60)/60)/24)+DATE(1970,1,1)</f>
        <v>42232.587974537033</v>
      </c>
    </row>
    <row r="216" spans="1:20" ht="43.2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ROUND((E216/D216)*100,0)</f>
        <v>0</v>
      </c>
      <c r="P216">
        <f>IFERROR(ROUND(E216/L216,2),0)</f>
        <v>1</v>
      </c>
      <c r="Q216" s="12" t="s">
        <v>8308</v>
      </c>
      <c r="R216" t="s">
        <v>8312</v>
      </c>
      <c r="S216" s="15">
        <f>(((J216/60)/60)/24)+DATE(1970,1,1)</f>
        <v>42009.64061342593</v>
      </c>
      <c r="T216" s="15">
        <f>(((I216/60)/60)/24)+DATE(1970,1,1)</f>
        <v>42069.64061342593</v>
      </c>
    </row>
    <row r="217" spans="1:20" ht="43.2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ROUND((E217/D217)*100,0)</f>
        <v>0</v>
      </c>
      <c r="P217">
        <f>IFERROR(ROUND(E217/L217,2),0)</f>
        <v>10</v>
      </c>
      <c r="Q217" s="12" t="s">
        <v>8308</v>
      </c>
      <c r="R217" t="s">
        <v>8312</v>
      </c>
      <c r="S217" s="15">
        <f>(((J217/60)/60)/24)+DATE(1970,1,1)</f>
        <v>42375.230115740742</v>
      </c>
      <c r="T217" s="15">
        <f>(((I217/60)/60)/24)+DATE(1970,1,1)</f>
        <v>42417.999305555553</v>
      </c>
    </row>
    <row r="218" spans="1:20" ht="43.2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ROUND((E218/D218)*100,0)</f>
        <v>56</v>
      </c>
      <c r="P218">
        <f>IFERROR(ROUND(E218/L218,2),0)</f>
        <v>331.54</v>
      </c>
      <c r="Q218" s="12" t="s">
        <v>8308</v>
      </c>
      <c r="R218" t="s">
        <v>8312</v>
      </c>
      <c r="S218" s="15">
        <f>(((J218/60)/60)/24)+DATE(1970,1,1)</f>
        <v>42066.958761574075</v>
      </c>
      <c r="T218" s="15">
        <f>(((I218/60)/60)/24)+DATE(1970,1,1)</f>
        <v>42116.917094907403</v>
      </c>
    </row>
    <row r="219" spans="1:20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ROUND((E219/D219)*100,0)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5">
        <f>(((J219/60)/60)/24)+DATE(1970,1,1)</f>
        <v>41970.64061342593</v>
      </c>
      <c r="T219" s="15">
        <f>(((I219/60)/60)/24)+DATE(1970,1,1)</f>
        <v>42001.64061342593</v>
      </c>
    </row>
    <row r="220" spans="1:20" ht="43.2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ROUND((E220/D220)*100,0)</f>
        <v>2</v>
      </c>
      <c r="P220">
        <f>IFERROR(ROUND(E220/L220,2),0)</f>
        <v>100</v>
      </c>
      <c r="Q220" s="12" t="s">
        <v>8308</v>
      </c>
      <c r="R220" t="s">
        <v>8312</v>
      </c>
      <c r="S220" s="15">
        <f>(((J220/60)/60)/24)+DATE(1970,1,1)</f>
        <v>42079.628344907411</v>
      </c>
      <c r="T220" s="15">
        <f>(((I220/60)/60)/24)+DATE(1970,1,1)</f>
        <v>42139.628344907411</v>
      </c>
    </row>
    <row r="221" spans="1:20" ht="28.8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ROUND((E221/D221)*100,0)</f>
        <v>18</v>
      </c>
      <c r="P221">
        <f>IFERROR(ROUND(E221/L221,2),0)</f>
        <v>115.99</v>
      </c>
      <c r="Q221" s="12" t="s">
        <v>8308</v>
      </c>
      <c r="R221" t="s">
        <v>8312</v>
      </c>
      <c r="S221" s="15">
        <f>(((J221/60)/60)/24)+DATE(1970,1,1)</f>
        <v>42429.326678240745</v>
      </c>
      <c r="T221" s="15">
        <f>(((I221/60)/60)/24)+DATE(1970,1,1)</f>
        <v>42461.290972222225</v>
      </c>
    </row>
    <row r="222" spans="1:20" ht="43.2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ROUND((E222/D222)*100,0)</f>
        <v>1</v>
      </c>
      <c r="P222">
        <f>IFERROR(ROUND(E222/L222,2),0)</f>
        <v>120</v>
      </c>
      <c r="Q222" s="12" t="s">
        <v>8308</v>
      </c>
      <c r="R222" t="s">
        <v>8312</v>
      </c>
      <c r="S222" s="15">
        <f>(((J222/60)/60)/24)+DATE(1970,1,1)</f>
        <v>42195.643865740742</v>
      </c>
      <c r="T222" s="15">
        <f>(((I222/60)/60)/24)+DATE(1970,1,1)</f>
        <v>42236.837499999994</v>
      </c>
    </row>
    <row r="223" spans="1:20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ROUND((E223/D223)*100,0)</f>
        <v>0</v>
      </c>
      <c r="P223">
        <f>IFERROR(ROUND(E223/L223,2),0)</f>
        <v>0</v>
      </c>
      <c r="Q223" s="12" t="s">
        <v>8308</v>
      </c>
      <c r="R223" t="s">
        <v>8312</v>
      </c>
      <c r="S223" s="15">
        <f>(((J223/60)/60)/24)+DATE(1970,1,1)</f>
        <v>42031.837546296301</v>
      </c>
      <c r="T223" s="15">
        <f>(((I223/60)/60)/24)+DATE(1970,1,1)</f>
        <v>42091.79587962963</v>
      </c>
    </row>
    <row r="224" spans="1:20" ht="43.2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ROUND((E224/D224)*100,0)</f>
        <v>13</v>
      </c>
      <c r="P224">
        <f>IFERROR(ROUND(E224/L224,2),0)</f>
        <v>65</v>
      </c>
      <c r="Q224" s="12" t="s">
        <v>8308</v>
      </c>
      <c r="R224" t="s">
        <v>8312</v>
      </c>
      <c r="S224" s="15">
        <f>(((J224/60)/60)/24)+DATE(1970,1,1)</f>
        <v>42031.769884259258</v>
      </c>
      <c r="T224" s="15">
        <f>(((I224/60)/60)/24)+DATE(1970,1,1)</f>
        <v>42090.110416666663</v>
      </c>
    </row>
    <row r="225" spans="1:20" ht="43.2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ROUND((E225/D225)*100,0)</f>
        <v>0</v>
      </c>
      <c r="P225">
        <f>IFERROR(ROUND(E225/L225,2),0)</f>
        <v>0</v>
      </c>
      <c r="Q225" s="12" t="s">
        <v>8308</v>
      </c>
      <c r="R225" t="s">
        <v>8312</v>
      </c>
      <c r="S225" s="15">
        <f>(((J225/60)/60)/24)+DATE(1970,1,1)</f>
        <v>42482.048032407409</v>
      </c>
      <c r="T225" s="15">
        <f>(((I225/60)/60)/24)+DATE(1970,1,1)</f>
        <v>42512.045138888891</v>
      </c>
    </row>
    <row r="226" spans="1:20" ht="43.2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ROUND((E226/D226)*100,0)</f>
        <v>0</v>
      </c>
      <c r="P226">
        <f>IFERROR(ROUND(E226/L226,2),0)</f>
        <v>0</v>
      </c>
      <c r="Q226" s="12" t="s">
        <v>8308</v>
      </c>
      <c r="R226" t="s">
        <v>8312</v>
      </c>
      <c r="S226" s="15">
        <f>(((J226/60)/60)/24)+DATE(1970,1,1)</f>
        <v>42135.235254629632</v>
      </c>
      <c r="T226" s="15">
        <f>(((I226/60)/60)/24)+DATE(1970,1,1)</f>
        <v>42195.235254629632</v>
      </c>
    </row>
    <row r="227" spans="1:20" ht="43.2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ROUND((E227/D227)*100,0)</f>
        <v>0</v>
      </c>
      <c r="P227">
        <f>IFERROR(ROUND(E227/L227,2),0)</f>
        <v>0</v>
      </c>
      <c r="Q227" s="12" t="s">
        <v>8308</v>
      </c>
      <c r="R227" t="s">
        <v>8312</v>
      </c>
      <c r="S227" s="15">
        <f>(((J227/60)/60)/24)+DATE(1970,1,1)</f>
        <v>42438.961273148147</v>
      </c>
      <c r="T227" s="15">
        <f>(((I227/60)/60)/24)+DATE(1970,1,1)</f>
        <v>42468.919606481482</v>
      </c>
    </row>
    <row r="228" spans="1:20" ht="43.2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ROUND((E228/D228)*100,0)</f>
        <v>1</v>
      </c>
      <c r="P228">
        <f>IFERROR(ROUND(E228/L228,2),0)</f>
        <v>125</v>
      </c>
      <c r="Q228" s="12" t="s">
        <v>8308</v>
      </c>
      <c r="R228" t="s">
        <v>8312</v>
      </c>
      <c r="S228" s="15">
        <f>(((J228/60)/60)/24)+DATE(1970,1,1)</f>
        <v>42106.666018518517</v>
      </c>
      <c r="T228" s="15">
        <f>(((I228/60)/60)/24)+DATE(1970,1,1)</f>
        <v>42155.395138888889</v>
      </c>
    </row>
    <row r="229" spans="1:20" ht="43.2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ROUND((E229/D229)*100,0)</f>
        <v>0</v>
      </c>
      <c r="P229">
        <f>IFERROR(ROUND(E229/L229,2),0)</f>
        <v>0</v>
      </c>
      <c r="Q229" s="12" t="s">
        <v>8308</v>
      </c>
      <c r="R229" t="s">
        <v>8312</v>
      </c>
      <c r="S229" s="15">
        <f>(((J229/60)/60)/24)+DATE(1970,1,1)</f>
        <v>42164.893993055557</v>
      </c>
      <c r="T229" s="15">
        <f>(((I229/60)/60)/24)+DATE(1970,1,1)</f>
        <v>42194.893993055557</v>
      </c>
    </row>
    <row r="230" spans="1:20" ht="28.8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ROUND((E230/D230)*100,0)</f>
        <v>0</v>
      </c>
      <c r="P230">
        <f>IFERROR(ROUND(E230/L230,2),0)</f>
        <v>0</v>
      </c>
      <c r="Q230" s="12" t="s">
        <v>8308</v>
      </c>
      <c r="R230" t="s">
        <v>8312</v>
      </c>
      <c r="S230" s="15">
        <f>(((J230/60)/60)/24)+DATE(1970,1,1)</f>
        <v>42096.686400462961</v>
      </c>
      <c r="T230" s="15">
        <f>(((I230/60)/60)/24)+DATE(1970,1,1)</f>
        <v>42156.686400462961</v>
      </c>
    </row>
    <row r="231" spans="1:20" ht="43.2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ROUND((E231/D231)*100,0)</f>
        <v>0</v>
      </c>
      <c r="P231">
        <f>IFERROR(ROUND(E231/L231,2),0)</f>
        <v>0</v>
      </c>
      <c r="Q231" s="12" t="s">
        <v>8308</v>
      </c>
      <c r="R231" t="s">
        <v>8312</v>
      </c>
      <c r="S231" s="15">
        <f>(((J231/60)/60)/24)+DATE(1970,1,1)</f>
        <v>42383.933993055558</v>
      </c>
      <c r="T231" s="15">
        <f>(((I231/60)/60)/24)+DATE(1970,1,1)</f>
        <v>42413.933993055558</v>
      </c>
    </row>
    <row r="232" spans="1:20" ht="43.2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ROUND((E232/D232)*100,0)</f>
        <v>0</v>
      </c>
      <c r="P232">
        <f>IFERROR(ROUND(E232/L232,2),0)</f>
        <v>30</v>
      </c>
      <c r="Q232" s="12" t="s">
        <v>8308</v>
      </c>
      <c r="R232" t="s">
        <v>8312</v>
      </c>
      <c r="S232" s="15">
        <f>(((J232/60)/60)/24)+DATE(1970,1,1)</f>
        <v>42129.777210648142</v>
      </c>
      <c r="T232" s="15">
        <f>(((I232/60)/60)/24)+DATE(1970,1,1)</f>
        <v>42159.777210648142</v>
      </c>
    </row>
    <row r="233" spans="1:20" ht="43.2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ROUND((E233/D233)*100,0)</f>
        <v>0</v>
      </c>
      <c r="P233">
        <f>IFERROR(ROUND(E233/L233,2),0)</f>
        <v>0</v>
      </c>
      <c r="Q233" s="12" t="s">
        <v>8308</v>
      </c>
      <c r="R233" t="s">
        <v>8312</v>
      </c>
      <c r="S233" s="15">
        <f>(((J233/60)/60)/24)+DATE(1970,1,1)</f>
        <v>42341.958923611113</v>
      </c>
      <c r="T233" s="15">
        <f>(((I233/60)/60)/24)+DATE(1970,1,1)</f>
        <v>42371.958923611113</v>
      </c>
    </row>
    <row r="234" spans="1:20" ht="43.2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ROUND((E234/D234)*100,0)</f>
        <v>3</v>
      </c>
      <c r="P234">
        <f>IFERROR(ROUND(E234/L234,2),0)</f>
        <v>15.71</v>
      </c>
      <c r="Q234" s="12" t="s">
        <v>8308</v>
      </c>
      <c r="R234" t="s">
        <v>8312</v>
      </c>
      <c r="S234" s="15">
        <f>(((J234/60)/60)/24)+DATE(1970,1,1)</f>
        <v>42032.82576388889</v>
      </c>
      <c r="T234" s="15">
        <f>(((I234/60)/60)/24)+DATE(1970,1,1)</f>
        <v>42062.82576388889</v>
      </c>
    </row>
    <row r="235" spans="1:20" ht="43.2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ROUND((E235/D235)*100,0)</f>
        <v>0</v>
      </c>
      <c r="P235">
        <f>IFERROR(ROUND(E235/L235,2),0)</f>
        <v>0</v>
      </c>
      <c r="Q235" s="12" t="s">
        <v>8308</v>
      </c>
      <c r="R235" t="s">
        <v>8312</v>
      </c>
      <c r="S235" s="15">
        <f>(((J235/60)/60)/24)+DATE(1970,1,1)</f>
        <v>42612.911712962959</v>
      </c>
      <c r="T235" s="15">
        <f>(((I235/60)/60)/24)+DATE(1970,1,1)</f>
        <v>42642.911712962959</v>
      </c>
    </row>
    <row r="236" spans="1:20" ht="43.2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ROUND((E236/D236)*100,0)</f>
        <v>40</v>
      </c>
      <c r="P236">
        <f>IFERROR(ROUND(E236/L236,2),0)</f>
        <v>80.2</v>
      </c>
      <c r="Q236" s="12" t="s">
        <v>8308</v>
      </c>
      <c r="R236" t="s">
        <v>8312</v>
      </c>
      <c r="S236" s="15">
        <f>(((J236/60)/60)/24)+DATE(1970,1,1)</f>
        <v>42136.035405092596</v>
      </c>
      <c r="T236" s="15">
        <f>(((I236/60)/60)/24)+DATE(1970,1,1)</f>
        <v>42176.035405092596</v>
      </c>
    </row>
    <row r="237" spans="1:20" ht="43.2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ROUND((E237/D237)*100,0)</f>
        <v>0</v>
      </c>
      <c r="P237">
        <f>IFERROR(ROUND(E237/L237,2),0)</f>
        <v>0</v>
      </c>
      <c r="Q237" s="12" t="s">
        <v>8308</v>
      </c>
      <c r="R237" t="s">
        <v>8312</v>
      </c>
      <c r="S237" s="15">
        <f>(((J237/60)/60)/24)+DATE(1970,1,1)</f>
        <v>42164.908530092594</v>
      </c>
      <c r="T237" s="15">
        <f>(((I237/60)/60)/24)+DATE(1970,1,1)</f>
        <v>42194.908530092594</v>
      </c>
    </row>
    <row r="238" spans="1:20" ht="43.2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ROUND((E238/D238)*100,0)</f>
        <v>0</v>
      </c>
      <c r="P238">
        <f>IFERROR(ROUND(E238/L238,2),0)</f>
        <v>0</v>
      </c>
      <c r="Q238" s="12" t="s">
        <v>8308</v>
      </c>
      <c r="R238" t="s">
        <v>8312</v>
      </c>
      <c r="S238" s="15">
        <f>(((J238/60)/60)/24)+DATE(1970,1,1)</f>
        <v>42321.08447916666</v>
      </c>
      <c r="T238" s="15">
        <f>(((I238/60)/60)/24)+DATE(1970,1,1)</f>
        <v>42374</v>
      </c>
    </row>
    <row r="239" spans="1:20" ht="28.8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ROUND((E239/D239)*100,0)</f>
        <v>0</v>
      </c>
      <c r="P239">
        <f>IFERROR(ROUND(E239/L239,2),0)</f>
        <v>50</v>
      </c>
      <c r="Q239" s="12" t="s">
        <v>8308</v>
      </c>
      <c r="R239" t="s">
        <v>8312</v>
      </c>
      <c r="S239" s="15">
        <f>(((J239/60)/60)/24)+DATE(1970,1,1)</f>
        <v>42377.577187499999</v>
      </c>
      <c r="T239" s="15">
        <f>(((I239/60)/60)/24)+DATE(1970,1,1)</f>
        <v>42437.577187499999</v>
      </c>
    </row>
    <row r="240" spans="1:20" ht="43.2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ROUND((E240/D240)*100,0)</f>
        <v>0</v>
      </c>
      <c r="P240">
        <f>IFERROR(ROUND(E240/L240,2),0)</f>
        <v>0</v>
      </c>
      <c r="Q240" s="12" t="s">
        <v>8308</v>
      </c>
      <c r="R240" t="s">
        <v>8312</v>
      </c>
      <c r="S240" s="15">
        <f>(((J240/60)/60)/24)+DATE(1970,1,1)</f>
        <v>42713.962499999994</v>
      </c>
      <c r="T240" s="15">
        <f>(((I240/60)/60)/24)+DATE(1970,1,1)</f>
        <v>42734.375</v>
      </c>
    </row>
    <row r="241" spans="1:20" ht="43.2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ROUND((E241/D241)*100,0)</f>
        <v>25</v>
      </c>
      <c r="P241">
        <f>IFERROR(ROUND(E241/L241,2),0)</f>
        <v>50</v>
      </c>
      <c r="Q241" s="12" t="s">
        <v>8308</v>
      </c>
      <c r="R241" t="s">
        <v>8312</v>
      </c>
      <c r="S241" s="15">
        <f>(((J241/60)/60)/24)+DATE(1970,1,1)</f>
        <v>42297.110300925924</v>
      </c>
      <c r="T241" s="15">
        <f>(((I241/60)/60)/24)+DATE(1970,1,1)</f>
        <v>42316.5</v>
      </c>
    </row>
    <row r="242" spans="1:20" ht="57.6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ROUND((E242/D242)*100,0)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5">
        <f>(((J242/60)/60)/24)+DATE(1970,1,1)</f>
        <v>41354.708460648151</v>
      </c>
      <c r="T242" s="15">
        <f>(((I242/60)/60)/24)+DATE(1970,1,1)</f>
        <v>41399.708460648151</v>
      </c>
    </row>
    <row r="243" spans="1:20" ht="43.2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ROUND((E243/D243)*100,0)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5">
        <f>(((J243/60)/60)/24)+DATE(1970,1,1)</f>
        <v>41949.697962962964</v>
      </c>
      <c r="T243" s="15">
        <f>(((I243/60)/60)/24)+DATE(1970,1,1)</f>
        <v>41994.697962962964</v>
      </c>
    </row>
    <row r="244" spans="1:20" ht="43.2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ROUND((E244/D244)*100,0)</f>
        <v>113</v>
      </c>
      <c r="P244">
        <f>IFERROR(ROUND(E244/L244,2),0)</f>
        <v>73.02</v>
      </c>
      <c r="Q244" s="12" t="s">
        <v>8308</v>
      </c>
      <c r="R244" t="s">
        <v>8313</v>
      </c>
      <c r="S244" s="15">
        <f>(((J244/60)/60)/24)+DATE(1970,1,1)</f>
        <v>40862.492939814816</v>
      </c>
      <c r="T244" s="15">
        <f>(((I244/60)/60)/24)+DATE(1970,1,1)</f>
        <v>40897.492939814816</v>
      </c>
    </row>
    <row r="245" spans="1:20" ht="43.2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ROUND((E245/D245)*100,0)</f>
        <v>103</v>
      </c>
      <c r="P245">
        <f>IFERROR(ROUND(E245/L245,2),0)</f>
        <v>78.2</v>
      </c>
      <c r="Q245" s="12" t="s">
        <v>8308</v>
      </c>
      <c r="R245" t="s">
        <v>8313</v>
      </c>
      <c r="S245" s="15">
        <f>(((J245/60)/60)/24)+DATE(1970,1,1)</f>
        <v>41662.047500000001</v>
      </c>
      <c r="T245" s="15">
        <f>(((I245/60)/60)/24)+DATE(1970,1,1)</f>
        <v>41692.047500000001</v>
      </c>
    </row>
    <row r="246" spans="1:20" ht="57.6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ROUND((E246/D246)*100,0)</f>
        <v>114</v>
      </c>
      <c r="P246">
        <f>IFERROR(ROUND(E246/L246,2),0)</f>
        <v>47.4</v>
      </c>
      <c r="Q246" s="12" t="s">
        <v>8308</v>
      </c>
      <c r="R246" t="s">
        <v>8313</v>
      </c>
      <c r="S246" s="15">
        <f>(((J246/60)/60)/24)+DATE(1970,1,1)</f>
        <v>40213.323599537034</v>
      </c>
      <c r="T246" s="15">
        <f>(((I246/60)/60)/24)+DATE(1970,1,1)</f>
        <v>40253.29583333333</v>
      </c>
    </row>
    <row r="247" spans="1:20" ht="43.2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ROUND((E247/D247)*100,0)</f>
        <v>104</v>
      </c>
      <c r="P247">
        <f>IFERROR(ROUND(E247/L247,2),0)</f>
        <v>54.02</v>
      </c>
      <c r="Q247" s="12" t="s">
        <v>8308</v>
      </c>
      <c r="R247" t="s">
        <v>8313</v>
      </c>
      <c r="S247" s="15">
        <f>(((J247/60)/60)/24)+DATE(1970,1,1)</f>
        <v>41107.053067129629</v>
      </c>
      <c r="T247" s="15">
        <f>(((I247/60)/60)/24)+DATE(1970,1,1)</f>
        <v>41137.053067129629</v>
      </c>
    </row>
    <row r="248" spans="1:20" ht="43.2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ROUND((E248/D248)*100,0)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5">
        <f>(((J248/60)/60)/24)+DATE(1970,1,1)</f>
        <v>40480.363483796296</v>
      </c>
      <c r="T248" s="15">
        <f>(((I248/60)/60)/24)+DATE(1970,1,1)</f>
        <v>40530.405150462961</v>
      </c>
    </row>
    <row r="249" spans="1:20" ht="57.6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ROUND((E249/D249)*100,0)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5">
        <f>(((J249/60)/60)/24)+DATE(1970,1,1)</f>
        <v>40430.604328703703</v>
      </c>
      <c r="T249" s="15">
        <f>(((I249/60)/60)/24)+DATE(1970,1,1)</f>
        <v>40467.152083333334</v>
      </c>
    </row>
    <row r="250" spans="1:20" ht="43.2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ROUND((E250/D250)*100,0)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5">
        <f>(((J250/60)/60)/24)+DATE(1970,1,1)</f>
        <v>40870.774409722224</v>
      </c>
      <c r="T250" s="15">
        <f>(((I250/60)/60)/24)+DATE(1970,1,1)</f>
        <v>40915.774409722224</v>
      </c>
    </row>
    <row r="251" spans="1:20" ht="57.6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ROUND((E251/D251)*100,0)</f>
        <v>113</v>
      </c>
      <c r="P251">
        <f>IFERROR(ROUND(E251/L251,2),0)</f>
        <v>48.05</v>
      </c>
      <c r="Q251" s="12" t="s">
        <v>8308</v>
      </c>
      <c r="R251" t="s">
        <v>8313</v>
      </c>
      <c r="S251" s="15">
        <f>(((J251/60)/60)/24)+DATE(1970,1,1)</f>
        <v>40332.923842592594</v>
      </c>
      <c r="T251" s="15">
        <f>(((I251/60)/60)/24)+DATE(1970,1,1)</f>
        <v>40412.736111111109</v>
      </c>
    </row>
    <row r="252" spans="1:20" ht="43.2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ROUND((E252/D252)*100,0)</f>
        <v>106</v>
      </c>
      <c r="P252">
        <f>IFERROR(ROUND(E252/L252,2),0)</f>
        <v>72.48</v>
      </c>
      <c r="Q252" s="12" t="s">
        <v>8308</v>
      </c>
      <c r="R252" t="s">
        <v>8313</v>
      </c>
      <c r="S252" s="15">
        <f>(((J252/60)/60)/24)+DATE(1970,1,1)</f>
        <v>41401.565868055557</v>
      </c>
      <c r="T252" s="15">
        <f>(((I252/60)/60)/24)+DATE(1970,1,1)</f>
        <v>41431.565868055557</v>
      </c>
    </row>
    <row r="253" spans="1:20" ht="43.2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ROUND((E253/D253)*100,0)</f>
        <v>126</v>
      </c>
      <c r="P253">
        <f>IFERROR(ROUND(E253/L253,2),0)</f>
        <v>57.08</v>
      </c>
      <c r="Q253" s="12" t="s">
        <v>8308</v>
      </c>
      <c r="R253" t="s">
        <v>8313</v>
      </c>
      <c r="S253" s="15">
        <f>(((J253/60)/60)/24)+DATE(1970,1,1)</f>
        <v>41013.787569444445</v>
      </c>
      <c r="T253" s="15">
        <f>(((I253/60)/60)/24)+DATE(1970,1,1)</f>
        <v>41045.791666666664</v>
      </c>
    </row>
    <row r="254" spans="1:20" ht="43.2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ROUND((E254/D254)*100,0)</f>
        <v>185</v>
      </c>
      <c r="P254">
        <f>IFERROR(ROUND(E254/L254,2),0)</f>
        <v>85.44</v>
      </c>
      <c r="Q254" s="12" t="s">
        <v>8308</v>
      </c>
      <c r="R254" t="s">
        <v>8313</v>
      </c>
      <c r="S254" s="15">
        <f>(((J254/60)/60)/24)+DATE(1970,1,1)</f>
        <v>40266.662708333337</v>
      </c>
      <c r="T254" s="15">
        <f>(((I254/60)/60)/24)+DATE(1970,1,1)</f>
        <v>40330.165972222225</v>
      </c>
    </row>
    <row r="255" spans="1:20" ht="57.6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ROUND((E255/D255)*100,0)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5">
        <f>(((J255/60)/60)/24)+DATE(1970,1,1)</f>
        <v>40924.650868055556</v>
      </c>
      <c r="T255" s="15">
        <f>(((I255/60)/60)/24)+DATE(1970,1,1)</f>
        <v>40954.650868055556</v>
      </c>
    </row>
    <row r="256" spans="1:20" ht="43.2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ROUND((E256/D256)*100,0)</f>
        <v>117</v>
      </c>
      <c r="P256">
        <f>IFERROR(ROUND(E256/L256,2),0)</f>
        <v>89.39</v>
      </c>
      <c r="Q256" s="12" t="s">
        <v>8308</v>
      </c>
      <c r="R256" t="s">
        <v>8313</v>
      </c>
      <c r="S256" s="15">
        <f>(((J256/60)/60)/24)+DATE(1970,1,1)</f>
        <v>42263.952662037031</v>
      </c>
      <c r="T256" s="15">
        <f>(((I256/60)/60)/24)+DATE(1970,1,1)</f>
        <v>42294.083333333328</v>
      </c>
    </row>
    <row r="257" spans="1:20" ht="28.8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ROUND((E257/D257)*100,0)</f>
        <v>107</v>
      </c>
      <c r="P257">
        <f>IFERROR(ROUND(E257/L257,2),0)</f>
        <v>45.42</v>
      </c>
      <c r="Q257" s="12" t="s">
        <v>8308</v>
      </c>
      <c r="R257" t="s">
        <v>8313</v>
      </c>
      <c r="S257" s="15">
        <f>(((J257/60)/60)/24)+DATE(1970,1,1)</f>
        <v>40588.526412037041</v>
      </c>
      <c r="T257" s="15">
        <f>(((I257/60)/60)/24)+DATE(1970,1,1)</f>
        <v>40618.48474537037</v>
      </c>
    </row>
    <row r="258" spans="1:20" ht="43.2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ROUND((E258/D258)*100,0)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5">
        <f>(((J258/60)/60)/24)+DATE(1970,1,1)</f>
        <v>41319.769293981481</v>
      </c>
      <c r="T258" s="15">
        <f>(((I258/60)/60)/24)+DATE(1970,1,1)</f>
        <v>41349.769293981481</v>
      </c>
    </row>
    <row r="259" spans="1:20" ht="43.2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ROUND((E259/D259)*100,0)</f>
        <v>107</v>
      </c>
      <c r="P259">
        <f>IFERROR(ROUND(E259/L259,2),0)</f>
        <v>66.7</v>
      </c>
      <c r="Q259" s="12" t="s">
        <v>8308</v>
      </c>
      <c r="R259" t="s">
        <v>8313</v>
      </c>
      <c r="S259" s="15">
        <f>(((J259/60)/60)/24)+DATE(1970,1,1)</f>
        <v>42479.626875000002</v>
      </c>
      <c r="T259" s="15">
        <f>(((I259/60)/60)/24)+DATE(1970,1,1)</f>
        <v>42509.626875000002</v>
      </c>
    </row>
    <row r="260" spans="1:20" ht="43.2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ROUND((E260/D260)*100,0)</f>
        <v>191</v>
      </c>
      <c r="P260">
        <f>IFERROR(ROUND(E260/L260,2),0)</f>
        <v>83.35</v>
      </c>
      <c r="Q260" s="12" t="s">
        <v>8308</v>
      </c>
      <c r="R260" t="s">
        <v>8313</v>
      </c>
      <c r="S260" s="15">
        <f>(((J260/60)/60)/24)+DATE(1970,1,1)</f>
        <v>40682.051689814813</v>
      </c>
      <c r="T260" s="15">
        <f>(((I260/60)/60)/24)+DATE(1970,1,1)</f>
        <v>40712.051689814813</v>
      </c>
    </row>
    <row r="261" spans="1:20" ht="57.6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ROUND((E261/D261)*100,0)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5">
        <f>(((J261/60)/60)/24)+DATE(1970,1,1)</f>
        <v>42072.738067129627</v>
      </c>
      <c r="T261" s="15">
        <f>(((I261/60)/60)/24)+DATE(1970,1,1)</f>
        <v>42102.738067129627</v>
      </c>
    </row>
    <row r="262" spans="1:20" ht="43.2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ROUND((E262/D262)*100,0)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5">
        <f>(((J262/60)/60)/24)+DATE(1970,1,1)</f>
        <v>40330.755543981482</v>
      </c>
      <c r="T262" s="15">
        <f>(((I262/60)/60)/24)+DATE(1970,1,1)</f>
        <v>40376.415972222225</v>
      </c>
    </row>
    <row r="263" spans="1:20" ht="28.8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ROUND((E263/D263)*100,0)</f>
        <v>107</v>
      </c>
      <c r="P263">
        <f>IFERROR(ROUND(E263/L263,2),0)</f>
        <v>97.64</v>
      </c>
      <c r="Q263" s="12" t="s">
        <v>8308</v>
      </c>
      <c r="R263" t="s">
        <v>8313</v>
      </c>
      <c r="S263" s="15">
        <f>(((J263/60)/60)/24)+DATE(1970,1,1)</f>
        <v>41017.885462962964</v>
      </c>
      <c r="T263" s="15">
        <f>(((I263/60)/60)/24)+DATE(1970,1,1)</f>
        <v>41067.621527777781</v>
      </c>
    </row>
    <row r="264" spans="1:20" ht="28.8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ROUND((E264/D264)*100,0)</f>
        <v>240</v>
      </c>
      <c r="P264">
        <f>IFERROR(ROUND(E264/L264,2),0)</f>
        <v>41.38</v>
      </c>
      <c r="Q264" s="12" t="s">
        <v>8308</v>
      </c>
      <c r="R264" t="s">
        <v>8313</v>
      </c>
      <c r="S264" s="15">
        <f>(((J264/60)/60)/24)+DATE(1970,1,1)</f>
        <v>40555.24800925926</v>
      </c>
      <c r="T264" s="15">
        <f>(((I264/60)/60)/24)+DATE(1970,1,1)</f>
        <v>40600.24800925926</v>
      </c>
    </row>
    <row r="265" spans="1:20" ht="57.6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ROUND((E265/D265)*100,0)</f>
        <v>118</v>
      </c>
      <c r="P265">
        <f>IFERROR(ROUND(E265/L265,2),0)</f>
        <v>30.65</v>
      </c>
      <c r="Q265" s="12" t="s">
        <v>8308</v>
      </c>
      <c r="R265" t="s">
        <v>8313</v>
      </c>
      <c r="S265" s="15">
        <f>(((J265/60)/60)/24)+DATE(1970,1,1)</f>
        <v>41149.954791666663</v>
      </c>
      <c r="T265" s="15">
        <f>(((I265/60)/60)/24)+DATE(1970,1,1)</f>
        <v>41179.954791666663</v>
      </c>
    </row>
    <row r="266" spans="1:20" ht="57.6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ROUND((E266/D266)*100,0)</f>
        <v>118</v>
      </c>
      <c r="P266">
        <f>IFERROR(ROUND(E266/L266,2),0)</f>
        <v>64.95</v>
      </c>
      <c r="Q266" s="12" t="s">
        <v>8308</v>
      </c>
      <c r="R266" t="s">
        <v>8313</v>
      </c>
      <c r="S266" s="15">
        <f>(((J266/60)/60)/24)+DATE(1970,1,1)</f>
        <v>41010.620312500003</v>
      </c>
      <c r="T266" s="15">
        <f>(((I266/60)/60)/24)+DATE(1970,1,1)</f>
        <v>41040.620312500003</v>
      </c>
    </row>
    <row r="267" spans="1:20" ht="57.6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ROUND((E267/D267)*100,0)</f>
        <v>111</v>
      </c>
      <c r="P267">
        <f>IFERROR(ROUND(E267/L267,2),0)</f>
        <v>95.78</v>
      </c>
      <c r="Q267" s="12" t="s">
        <v>8308</v>
      </c>
      <c r="R267" t="s">
        <v>8313</v>
      </c>
      <c r="S267" s="15">
        <f>(((J267/60)/60)/24)+DATE(1970,1,1)</f>
        <v>40267.245717592588</v>
      </c>
      <c r="T267" s="15">
        <f>(((I267/60)/60)/24)+DATE(1970,1,1)</f>
        <v>40308.844444444447</v>
      </c>
    </row>
    <row r="268" spans="1:20" ht="57.6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ROUND((E268/D268)*100,0)</f>
        <v>146</v>
      </c>
      <c r="P268">
        <f>IFERROR(ROUND(E268/L268,2),0)</f>
        <v>40.42</v>
      </c>
      <c r="Q268" s="12" t="s">
        <v>8308</v>
      </c>
      <c r="R268" t="s">
        <v>8313</v>
      </c>
      <c r="S268" s="15">
        <f>(((J268/60)/60)/24)+DATE(1970,1,1)</f>
        <v>40205.174849537041</v>
      </c>
      <c r="T268" s="15">
        <f>(((I268/60)/60)/24)+DATE(1970,1,1)</f>
        <v>40291.160416666666</v>
      </c>
    </row>
    <row r="269" spans="1:20" ht="43.2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ROUND((E269/D269)*100,0)</f>
        <v>132</v>
      </c>
      <c r="P269">
        <f>IFERROR(ROUND(E269/L269,2),0)</f>
        <v>78.58</v>
      </c>
      <c r="Q269" s="12" t="s">
        <v>8308</v>
      </c>
      <c r="R269" t="s">
        <v>8313</v>
      </c>
      <c r="S269" s="15">
        <f>(((J269/60)/60)/24)+DATE(1970,1,1)</f>
        <v>41785.452534722222</v>
      </c>
      <c r="T269" s="15">
        <f>(((I269/60)/60)/24)+DATE(1970,1,1)</f>
        <v>41815.452534722222</v>
      </c>
    </row>
    <row r="270" spans="1:20" ht="43.2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ROUND((E270/D270)*100,0)</f>
        <v>111</v>
      </c>
      <c r="P270">
        <f>IFERROR(ROUND(E270/L270,2),0)</f>
        <v>50.18</v>
      </c>
      <c r="Q270" s="12" t="s">
        <v>8308</v>
      </c>
      <c r="R270" t="s">
        <v>8313</v>
      </c>
      <c r="S270" s="15">
        <f>(((J270/60)/60)/24)+DATE(1970,1,1)</f>
        <v>40809.15252314815</v>
      </c>
      <c r="T270" s="15">
        <f>(((I270/60)/60)/24)+DATE(1970,1,1)</f>
        <v>40854.194189814814</v>
      </c>
    </row>
    <row r="271" spans="1:20" ht="43.2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ROUND((E271/D271)*100,0)</f>
        <v>147</v>
      </c>
      <c r="P271">
        <f>IFERROR(ROUND(E271/L271,2),0)</f>
        <v>92.25</v>
      </c>
      <c r="Q271" s="12" t="s">
        <v>8308</v>
      </c>
      <c r="R271" t="s">
        <v>8313</v>
      </c>
      <c r="S271" s="15">
        <f>(((J271/60)/60)/24)+DATE(1970,1,1)</f>
        <v>42758.197013888886</v>
      </c>
      <c r="T271" s="15">
        <f>(((I271/60)/60)/24)+DATE(1970,1,1)</f>
        <v>42788.197013888886</v>
      </c>
    </row>
    <row r="272" spans="1:20" ht="43.2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ROUND((E272/D272)*100,0)</f>
        <v>153</v>
      </c>
      <c r="P272">
        <f>IFERROR(ROUND(E272/L272,2),0)</f>
        <v>57.54</v>
      </c>
      <c r="Q272" s="12" t="s">
        <v>8308</v>
      </c>
      <c r="R272" t="s">
        <v>8313</v>
      </c>
      <c r="S272" s="15">
        <f>(((J272/60)/60)/24)+DATE(1970,1,1)</f>
        <v>40637.866550925923</v>
      </c>
      <c r="T272" s="15">
        <f>(((I272/60)/60)/24)+DATE(1970,1,1)</f>
        <v>40688.166666666664</v>
      </c>
    </row>
    <row r="273" spans="1:20" ht="43.2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ROUND((E273/D273)*100,0)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5">
        <f>(((J273/60)/60)/24)+DATE(1970,1,1)</f>
        <v>41612.10024305556</v>
      </c>
      <c r="T273" s="15">
        <f>(((I273/60)/60)/24)+DATE(1970,1,1)</f>
        <v>41641.333333333336</v>
      </c>
    </row>
    <row r="274" spans="1:20" ht="43.2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ROUND((E274/D274)*100,0)</f>
        <v>177</v>
      </c>
      <c r="P274">
        <f>IFERROR(ROUND(E274/L274,2),0)</f>
        <v>81.89</v>
      </c>
      <c r="Q274" s="12" t="s">
        <v>8308</v>
      </c>
      <c r="R274" t="s">
        <v>8313</v>
      </c>
      <c r="S274" s="15">
        <f>(((J274/60)/60)/24)+DATE(1970,1,1)</f>
        <v>40235.900358796294</v>
      </c>
      <c r="T274" s="15">
        <f>(((I274/60)/60)/24)+DATE(1970,1,1)</f>
        <v>40296.78402777778</v>
      </c>
    </row>
    <row r="275" spans="1:20" ht="43.2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ROUND((E275/D275)*100,0)</f>
        <v>108</v>
      </c>
      <c r="P275">
        <f>IFERROR(ROUND(E275/L275,2),0)</f>
        <v>45.67</v>
      </c>
      <c r="Q275" s="12" t="s">
        <v>8308</v>
      </c>
      <c r="R275" t="s">
        <v>8313</v>
      </c>
      <c r="S275" s="15">
        <f>(((J275/60)/60)/24)+DATE(1970,1,1)</f>
        <v>40697.498449074075</v>
      </c>
      <c r="T275" s="15">
        <f>(((I275/60)/60)/24)+DATE(1970,1,1)</f>
        <v>40727.498449074075</v>
      </c>
    </row>
    <row r="276" spans="1:20" ht="43.2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ROUND((E276/D276)*100,0)</f>
        <v>156</v>
      </c>
      <c r="P276">
        <f>IFERROR(ROUND(E276/L276,2),0)</f>
        <v>55.22</v>
      </c>
      <c r="Q276" s="12" t="s">
        <v>8308</v>
      </c>
      <c r="R276" t="s">
        <v>8313</v>
      </c>
      <c r="S276" s="15">
        <f>(((J276/60)/60)/24)+DATE(1970,1,1)</f>
        <v>40969.912372685183</v>
      </c>
      <c r="T276" s="15">
        <f>(((I276/60)/60)/24)+DATE(1970,1,1)</f>
        <v>41004.290972222225</v>
      </c>
    </row>
    <row r="277" spans="1:20" ht="43.2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ROUND((E277/D277)*100,0)</f>
        <v>108</v>
      </c>
      <c r="P277">
        <f>IFERROR(ROUND(E277/L277,2),0)</f>
        <v>65.3</v>
      </c>
      <c r="Q277" s="12" t="s">
        <v>8308</v>
      </c>
      <c r="R277" t="s">
        <v>8313</v>
      </c>
      <c r="S277" s="15">
        <f>(((J277/60)/60)/24)+DATE(1970,1,1)</f>
        <v>41193.032013888893</v>
      </c>
      <c r="T277" s="15">
        <f>(((I277/60)/60)/24)+DATE(1970,1,1)</f>
        <v>41223.073680555557</v>
      </c>
    </row>
    <row r="278" spans="1:20" ht="43.2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ROUND((E278/D278)*100,0)</f>
        <v>148</v>
      </c>
      <c r="P278">
        <f>IFERROR(ROUND(E278/L278,2),0)</f>
        <v>95.23</v>
      </c>
      <c r="Q278" s="12" t="s">
        <v>8308</v>
      </c>
      <c r="R278" t="s">
        <v>8313</v>
      </c>
      <c r="S278" s="15">
        <f>(((J278/60)/60)/24)+DATE(1970,1,1)</f>
        <v>40967.081874999996</v>
      </c>
      <c r="T278" s="15">
        <f>(((I278/60)/60)/24)+DATE(1970,1,1)</f>
        <v>41027.040208333332</v>
      </c>
    </row>
    <row r="279" spans="1:20" ht="43.2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ROUND((E279/D279)*100,0)</f>
        <v>110</v>
      </c>
      <c r="P279">
        <f>IFERROR(ROUND(E279/L279,2),0)</f>
        <v>75.44</v>
      </c>
      <c r="Q279" s="12" t="s">
        <v>8308</v>
      </c>
      <c r="R279" t="s">
        <v>8313</v>
      </c>
      <c r="S279" s="15">
        <f>(((J279/60)/60)/24)+DATE(1970,1,1)</f>
        <v>42117.891423611116</v>
      </c>
      <c r="T279" s="15">
        <f>(((I279/60)/60)/24)+DATE(1970,1,1)</f>
        <v>42147.891423611116</v>
      </c>
    </row>
    <row r="280" spans="1:20" ht="28.8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ROUND((E280/D280)*100,0)</f>
        <v>150</v>
      </c>
      <c r="P280">
        <f>IFERROR(ROUND(E280/L280,2),0)</f>
        <v>97.82</v>
      </c>
      <c r="Q280" s="12" t="s">
        <v>8308</v>
      </c>
      <c r="R280" t="s">
        <v>8313</v>
      </c>
      <c r="S280" s="15">
        <f>(((J280/60)/60)/24)+DATE(1970,1,1)</f>
        <v>41164.040960648148</v>
      </c>
      <c r="T280" s="15">
        <f>(((I280/60)/60)/24)+DATE(1970,1,1)</f>
        <v>41194.040960648148</v>
      </c>
    </row>
    <row r="281" spans="1:20" ht="43.2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ROUND((E281/D281)*100,0)</f>
        <v>157</v>
      </c>
      <c r="P281">
        <f>IFERROR(ROUND(E281/L281,2),0)</f>
        <v>87.69</v>
      </c>
      <c r="Q281" s="12" t="s">
        <v>8308</v>
      </c>
      <c r="R281" t="s">
        <v>8313</v>
      </c>
      <c r="S281" s="15">
        <f>(((J281/60)/60)/24)+DATE(1970,1,1)</f>
        <v>42759.244166666671</v>
      </c>
      <c r="T281" s="15">
        <f>(((I281/60)/60)/24)+DATE(1970,1,1)</f>
        <v>42793.084027777775</v>
      </c>
    </row>
    <row r="282" spans="1:20" ht="43.2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ROUND((E282/D282)*100,0)</f>
        <v>156</v>
      </c>
      <c r="P282">
        <f>IFERROR(ROUND(E282/L282,2),0)</f>
        <v>54.75</v>
      </c>
      <c r="Q282" s="12" t="s">
        <v>8308</v>
      </c>
      <c r="R282" t="s">
        <v>8313</v>
      </c>
      <c r="S282" s="15">
        <f>(((J282/60)/60)/24)+DATE(1970,1,1)</f>
        <v>41744.590682870366</v>
      </c>
      <c r="T282" s="15">
        <f>(((I282/60)/60)/24)+DATE(1970,1,1)</f>
        <v>41789.590682870366</v>
      </c>
    </row>
    <row r="283" spans="1:20" ht="43.2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ROUND((E283/D283)*100,0)</f>
        <v>121</v>
      </c>
      <c r="P283">
        <f>IFERROR(ROUND(E283/L283,2),0)</f>
        <v>83.95</v>
      </c>
      <c r="Q283" s="12" t="s">
        <v>8308</v>
      </c>
      <c r="R283" t="s">
        <v>8313</v>
      </c>
      <c r="S283" s="15">
        <f>(((J283/60)/60)/24)+DATE(1970,1,1)</f>
        <v>39950.163344907407</v>
      </c>
      <c r="T283" s="15">
        <f>(((I283/60)/60)/24)+DATE(1970,1,1)</f>
        <v>40035.80972222222</v>
      </c>
    </row>
    <row r="284" spans="1:20" ht="43.2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ROUND((E284/D284)*100,0)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5">
        <f>(((J284/60)/60)/24)+DATE(1970,1,1)</f>
        <v>40194.920046296298</v>
      </c>
      <c r="T284" s="15">
        <f>(((I284/60)/60)/24)+DATE(1970,1,1)</f>
        <v>40231.916666666664</v>
      </c>
    </row>
    <row r="285" spans="1:20" ht="28.8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ROUND((E285/D285)*100,0)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5">
        <f>(((J285/60)/60)/24)+DATE(1970,1,1)</f>
        <v>40675.71</v>
      </c>
      <c r="T285" s="15">
        <f>(((I285/60)/60)/24)+DATE(1970,1,1)</f>
        <v>40695.207638888889</v>
      </c>
    </row>
    <row r="286" spans="1:20" ht="43.2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ROUND((E286/D286)*100,0)</f>
        <v>105</v>
      </c>
      <c r="P286">
        <f>IFERROR(ROUND(E286/L286,2),0)</f>
        <v>55.07</v>
      </c>
      <c r="Q286" s="12" t="s">
        <v>8308</v>
      </c>
      <c r="R286" t="s">
        <v>8313</v>
      </c>
      <c r="S286" s="15">
        <f>(((J286/60)/60)/24)+DATE(1970,1,1)</f>
        <v>40904.738194444442</v>
      </c>
      <c r="T286" s="15">
        <f>(((I286/60)/60)/24)+DATE(1970,1,1)</f>
        <v>40929.738194444442</v>
      </c>
    </row>
    <row r="287" spans="1:20" ht="43.2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ROUND((E287/D287)*100,0)</f>
        <v>229</v>
      </c>
      <c r="P287">
        <f>IFERROR(ROUND(E287/L287,2),0)</f>
        <v>56.9</v>
      </c>
      <c r="Q287" s="12" t="s">
        <v>8308</v>
      </c>
      <c r="R287" t="s">
        <v>8313</v>
      </c>
      <c r="S287" s="15">
        <f>(((J287/60)/60)/24)+DATE(1970,1,1)</f>
        <v>41506.756111111114</v>
      </c>
      <c r="T287" s="15">
        <f>(((I287/60)/60)/24)+DATE(1970,1,1)</f>
        <v>41536.756111111114</v>
      </c>
    </row>
    <row r="288" spans="1:20" ht="43.2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ROUND((E288/D288)*100,0)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5">
        <f>(((J288/60)/60)/24)+DATE(1970,1,1)</f>
        <v>41313.816249999996</v>
      </c>
      <c r="T288" s="15">
        <f>(((I288/60)/60)/24)+DATE(1970,1,1)</f>
        <v>41358.774583333332</v>
      </c>
    </row>
    <row r="289" spans="1:20" ht="28.8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ROUND((E289/D289)*100,0)</f>
        <v>176</v>
      </c>
      <c r="P289">
        <f>IFERROR(ROUND(E289/L289,2),0)</f>
        <v>91.19</v>
      </c>
      <c r="Q289" s="12" t="s">
        <v>8308</v>
      </c>
      <c r="R289" t="s">
        <v>8313</v>
      </c>
      <c r="S289" s="15">
        <f>(((J289/60)/60)/24)+DATE(1970,1,1)</f>
        <v>41184.277986111112</v>
      </c>
      <c r="T289" s="15">
        <f>(((I289/60)/60)/24)+DATE(1970,1,1)</f>
        <v>41215.166666666664</v>
      </c>
    </row>
    <row r="290" spans="1:20" ht="57.6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ROUND((E290/D290)*100,0)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5">
        <f>(((J290/60)/60)/24)+DATE(1970,1,1)</f>
        <v>41051.168900462959</v>
      </c>
      <c r="T290" s="15">
        <f>(((I290/60)/60)/24)+DATE(1970,1,1)</f>
        <v>41086.168900462959</v>
      </c>
    </row>
    <row r="291" spans="1:20" ht="43.2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ROUND((E291/D291)*100,0)</f>
        <v>105</v>
      </c>
      <c r="P291">
        <f>IFERROR(ROUND(E291/L291,2),0)</f>
        <v>67.77</v>
      </c>
      <c r="Q291" s="12" t="s">
        <v>8308</v>
      </c>
      <c r="R291" t="s">
        <v>8313</v>
      </c>
      <c r="S291" s="15">
        <f>(((J291/60)/60)/24)+DATE(1970,1,1)</f>
        <v>41550.456412037034</v>
      </c>
      <c r="T291" s="15">
        <f>(((I291/60)/60)/24)+DATE(1970,1,1)</f>
        <v>41580.456412037034</v>
      </c>
    </row>
    <row r="292" spans="1:20" ht="28.8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ROUND((E292/D292)*100,0)</f>
        <v>107</v>
      </c>
      <c r="P292">
        <f>IFERROR(ROUND(E292/L292,2),0)</f>
        <v>28.58</v>
      </c>
      <c r="Q292" s="12" t="s">
        <v>8308</v>
      </c>
      <c r="R292" t="s">
        <v>8313</v>
      </c>
      <c r="S292" s="15">
        <f>(((J292/60)/60)/24)+DATE(1970,1,1)</f>
        <v>40526.36917824074</v>
      </c>
      <c r="T292" s="15">
        <f>(((I292/60)/60)/24)+DATE(1970,1,1)</f>
        <v>40576.332638888889</v>
      </c>
    </row>
    <row r="293" spans="1:20" ht="43.2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ROUND((E293/D293)*100,0)</f>
        <v>120</v>
      </c>
      <c r="P293">
        <f>IFERROR(ROUND(E293/L293,2),0)</f>
        <v>46.88</v>
      </c>
      <c r="Q293" s="12" t="s">
        <v>8308</v>
      </c>
      <c r="R293" t="s">
        <v>8313</v>
      </c>
      <c r="S293" s="15">
        <f>(((J293/60)/60)/24)+DATE(1970,1,1)</f>
        <v>41376.769050925926</v>
      </c>
      <c r="T293" s="15">
        <f>(((I293/60)/60)/24)+DATE(1970,1,1)</f>
        <v>41395.000694444447</v>
      </c>
    </row>
    <row r="294" spans="1:20" ht="57.6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ROUND((E294/D294)*100,0)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5">
        <f>(((J294/60)/60)/24)+DATE(1970,1,1)</f>
        <v>40812.803229166668</v>
      </c>
      <c r="T294" s="15">
        <f>(((I294/60)/60)/24)+DATE(1970,1,1)</f>
        <v>40845.165972222225</v>
      </c>
    </row>
    <row r="295" spans="1:20" ht="43.2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ROUND((E295/D295)*100,0)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5">
        <f>(((J295/60)/60)/24)+DATE(1970,1,1)</f>
        <v>41719.667986111112</v>
      </c>
      <c r="T295" s="15">
        <f>(((I295/60)/60)/24)+DATE(1970,1,1)</f>
        <v>41749.667986111112</v>
      </c>
    </row>
    <row r="296" spans="1:20" ht="72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ROUND((E296/D296)*100,0)</f>
        <v>100</v>
      </c>
      <c r="P296">
        <f>IFERROR(ROUND(E296/L296,2),0)</f>
        <v>100</v>
      </c>
      <c r="Q296" s="12" t="s">
        <v>8308</v>
      </c>
      <c r="R296" t="s">
        <v>8313</v>
      </c>
      <c r="S296" s="15">
        <f>(((J296/60)/60)/24)+DATE(1970,1,1)</f>
        <v>40343.084421296298</v>
      </c>
      <c r="T296" s="15">
        <f>(((I296/60)/60)/24)+DATE(1970,1,1)</f>
        <v>40378.666666666664</v>
      </c>
    </row>
    <row r="297" spans="1:20" ht="43.2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ROUND((E297/D297)*100,0)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5">
        <f>(((J297/60)/60)/24)+DATE(1970,1,1)</f>
        <v>41519.004733796297</v>
      </c>
      <c r="T297" s="15">
        <f>(((I297/60)/60)/24)+DATE(1970,1,1)</f>
        <v>41579</v>
      </c>
    </row>
    <row r="298" spans="1:20" ht="43.2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ROUND((E298/D298)*100,0)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5">
        <f>(((J298/60)/60)/24)+DATE(1970,1,1)</f>
        <v>41134.475497685184</v>
      </c>
      <c r="T298" s="15">
        <f>(((I298/60)/60)/24)+DATE(1970,1,1)</f>
        <v>41159.475497685184</v>
      </c>
    </row>
    <row r="299" spans="1:20" ht="43.2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ROUND((E299/D299)*100,0)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5">
        <f>(((J299/60)/60)/24)+DATE(1970,1,1)</f>
        <v>42089.72802083334</v>
      </c>
      <c r="T299" s="15">
        <f>(((I299/60)/60)/24)+DATE(1970,1,1)</f>
        <v>42125.165972222225</v>
      </c>
    </row>
    <row r="300" spans="1:20" ht="28.8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ROUND((E300/D300)*100,0)</f>
        <v>109</v>
      </c>
      <c r="P300">
        <f>IFERROR(ROUND(E300/L300,2),0)</f>
        <v>56.34</v>
      </c>
      <c r="Q300" s="12" t="s">
        <v>8308</v>
      </c>
      <c r="R300" t="s">
        <v>8313</v>
      </c>
      <c r="S300" s="15">
        <f>(((J300/60)/60)/24)+DATE(1970,1,1)</f>
        <v>41709.463518518518</v>
      </c>
      <c r="T300" s="15">
        <f>(((I300/60)/60)/24)+DATE(1970,1,1)</f>
        <v>41768.875</v>
      </c>
    </row>
    <row r="301" spans="1:20" ht="57.6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ROUND((E301/D301)*100,0)</f>
        <v>179</v>
      </c>
      <c r="P301">
        <f>IFERROR(ROUND(E301/L301,2),0)</f>
        <v>73.34</v>
      </c>
      <c r="Q301" s="12" t="s">
        <v>8308</v>
      </c>
      <c r="R301" t="s">
        <v>8313</v>
      </c>
      <c r="S301" s="15">
        <f>(((J301/60)/60)/24)+DATE(1970,1,1)</f>
        <v>40469.225231481483</v>
      </c>
      <c r="T301" s="15">
        <f>(((I301/60)/60)/24)+DATE(1970,1,1)</f>
        <v>40499.266898148147</v>
      </c>
    </row>
    <row r="302" spans="1:20" ht="43.2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ROUND((E302/D302)*100,0)</f>
        <v>102</v>
      </c>
      <c r="P302">
        <f>IFERROR(ROUND(E302/L302,2),0)</f>
        <v>85.34</v>
      </c>
      <c r="Q302" s="12" t="s">
        <v>8308</v>
      </c>
      <c r="R302" t="s">
        <v>8313</v>
      </c>
      <c r="S302" s="15">
        <f>(((J302/60)/60)/24)+DATE(1970,1,1)</f>
        <v>40626.959930555553</v>
      </c>
      <c r="T302" s="15">
        <f>(((I302/60)/60)/24)+DATE(1970,1,1)</f>
        <v>40657.959930555553</v>
      </c>
    </row>
    <row r="303" spans="1:20" ht="43.2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ROUND((E303/D303)*100,0)</f>
        <v>119</v>
      </c>
      <c r="P303">
        <f>IFERROR(ROUND(E303/L303,2),0)</f>
        <v>61.5</v>
      </c>
      <c r="Q303" s="12" t="s">
        <v>8308</v>
      </c>
      <c r="R303" t="s">
        <v>8313</v>
      </c>
      <c r="S303" s="15">
        <f>(((J303/60)/60)/24)+DATE(1970,1,1)</f>
        <v>41312.737673611111</v>
      </c>
      <c r="T303" s="15">
        <f>(((I303/60)/60)/24)+DATE(1970,1,1)</f>
        <v>41352.696006944447</v>
      </c>
    </row>
    <row r="304" spans="1:20" ht="57.6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ROUND((E304/D304)*100,0)</f>
        <v>100</v>
      </c>
      <c r="P304">
        <f>IFERROR(ROUND(E304/L304,2),0)</f>
        <v>93.02</v>
      </c>
      <c r="Q304" s="12" t="s">
        <v>8308</v>
      </c>
      <c r="R304" t="s">
        <v>8313</v>
      </c>
      <c r="S304" s="15">
        <f>(((J304/60)/60)/24)+DATE(1970,1,1)</f>
        <v>40933.856921296298</v>
      </c>
      <c r="T304" s="15">
        <f>(((I304/60)/60)/24)+DATE(1970,1,1)</f>
        <v>40963.856921296298</v>
      </c>
    </row>
    <row r="305" spans="1:20" ht="43.2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ROUND((E305/D305)*100,0)</f>
        <v>137</v>
      </c>
      <c r="P305">
        <f>IFERROR(ROUND(E305/L305,2),0)</f>
        <v>50.29</v>
      </c>
      <c r="Q305" s="12" t="s">
        <v>8308</v>
      </c>
      <c r="R305" t="s">
        <v>8313</v>
      </c>
      <c r="S305" s="15">
        <f>(((J305/60)/60)/24)+DATE(1970,1,1)</f>
        <v>41032.071134259262</v>
      </c>
      <c r="T305" s="15">
        <f>(((I305/60)/60)/24)+DATE(1970,1,1)</f>
        <v>41062.071134259262</v>
      </c>
    </row>
    <row r="306" spans="1:20" ht="28.8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ROUND((E306/D306)*100,0)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5">
        <f>(((J306/60)/60)/24)+DATE(1970,1,1)</f>
        <v>41114.094872685186</v>
      </c>
      <c r="T306" s="15">
        <f>(((I306/60)/60)/24)+DATE(1970,1,1)</f>
        <v>41153.083333333336</v>
      </c>
    </row>
    <row r="307" spans="1:20" ht="43.2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ROUND((E307/D307)*100,0)</f>
        <v>130</v>
      </c>
      <c r="P307">
        <f>IFERROR(ROUND(E307/L307,2),0)</f>
        <v>51.72</v>
      </c>
      <c r="Q307" s="12" t="s">
        <v>8308</v>
      </c>
      <c r="R307" t="s">
        <v>8313</v>
      </c>
      <c r="S307" s="15">
        <f>(((J307/60)/60)/24)+DATE(1970,1,1)</f>
        <v>40948.630196759259</v>
      </c>
      <c r="T307" s="15">
        <f>(((I307/60)/60)/24)+DATE(1970,1,1)</f>
        <v>40978.630196759259</v>
      </c>
    </row>
    <row r="308" spans="1:20" ht="28.8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ROUND((E308/D308)*100,0)</f>
        <v>293</v>
      </c>
      <c r="P308">
        <f>IFERROR(ROUND(E308/L308,2),0)</f>
        <v>36.61</v>
      </c>
      <c r="Q308" s="12" t="s">
        <v>8308</v>
      </c>
      <c r="R308" t="s">
        <v>8313</v>
      </c>
      <c r="S308" s="15">
        <f>(((J308/60)/60)/24)+DATE(1970,1,1)</f>
        <v>41333.837187500001</v>
      </c>
      <c r="T308" s="15">
        <f>(((I308/60)/60)/24)+DATE(1970,1,1)</f>
        <v>41353.795520833337</v>
      </c>
    </row>
    <row r="309" spans="1:20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ROUND((E309/D309)*100,0)</f>
        <v>111</v>
      </c>
      <c r="P309">
        <f>IFERROR(ROUND(E309/L309,2),0)</f>
        <v>42.52</v>
      </c>
      <c r="Q309" s="12" t="s">
        <v>8308</v>
      </c>
      <c r="R309" t="s">
        <v>8313</v>
      </c>
      <c r="S309" s="15">
        <f>(((J309/60)/60)/24)+DATE(1970,1,1)</f>
        <v>41282.944456018515</v>
      </c>
      <c r="T309" s="15">
        <f>(((I309/60)/60)/24)+DATE(1970,1,1)</f>
        <v>41312.944456018515</v>
      </c>
    </row>
    <row r="310" spans="1:20" ht="43.2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ROUND((E310/D310)*100,0)</f>
        <v>106</v>
      </c>
      <c r="P310">
        <f>IFERROR(ROUND(E310/L310,2),0)</f>
        <v>62.71</v>
      </c>
      <c r="Q310" s="12" t="s">
        <v>8308</v>
      </c>
      <c r="R310" t="s">
        <v>8313</v>
      </c>
      <c r="S310" s="15">
        <f>(((J310/60)/60)/24)+DATE(1970,1,1)</f>
        <v>40567.694560185184</v>
      </c>
      <c r="T310" s="15">
        <f>(((I310/60)/60)/24)+DATE(1970,1,1)</f>
        <v>40612.694560185184</v>
      </c>
    </row>
    <row r="311" spans="1:20" ht="43.2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ROUND((E311/D311)*100,0)</f>
        <v>119</v>
      </c>
      <c r="P311">
        <f>IFERROR(ROUND(E311/L311,2),0)</f>
        <v>89.96</v>
      </c>
      <c r="Q311" s="12" t="s">
        <v>8308</v>
      </c>
      <c r="R311" t="s">
        <v>8313</v>
      </c>
      <c r="S311" s="15">
        <f>(((J311/60)/60)/24)+DATE(1970,1,1)</f>
        <v>41134.751550925925</v>
      </c>
      <c r="T311" s="15">
        <f>(((I311/60)/60)/24)+DATE(1970,1,1)</f>
        <v>41155.751550925925</v>
      </c>
    </row>
    <row r="312" spans="1:20" ht="43.2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ROUND((E312/D312)*100,0)</f>
        <v>104</v>
      </c>
      <c r="P312">
        <f>IFERROR(ROUND(E312/L312,2),0)</f>
        <v>28.92</v>
      </c>
      <c r="Q312" s="12" t="s">
        <v>8308</v>
      </c>
      <c r="R312" t="s">
        <v>8313</v>
      </c>
      <c r="S312" s="15">
        <f>(((J312/60)/60)/24)+DATE(1970,1,1)</f>
        <v>40821.183136574073</v>
      </c>
      <c r="T312" s="15">
        <f>(((I312/60)/60)/24)+DATE(1970,1,1)</f>
        <v>40836.083333333336</v>
      </c>
    </row>
    <row r="313" spans="1:20" ht="43.2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ROUND((E313/D313)*100,0)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5">
        <f>(((J313/60)/60)/24)+DATE(1970,1,1)</f>
        <v>40868.219814814816</v>
      </c>
      <c r="T313" s="15">
        <f>(((I313/60)/60)/24)+DATE(1970,1,1)</f>
        <v>40909.332638888889</v>
      </c>
    </row>
    <row r="314" spans="1:20" ht="57.6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ROUND((E314/D314)*100,0)</f>
        <v>112</v>
      </c>
      <c r="P314">
        <f>IFERROR(ROUND(E314/L314,2),0)</f>
        <v>61.3</v>
      </c>
      <c r="Q314" s="12" t="s">
        <v>8308</v>
      </c>
      <c r="R314" t="s">
        <v>8313</v>
      </c>
      <c r="S314" s="15">
        <f>(((J314/60)/60)/24)+DATE(1970,1,1)</f>
        <v>41348.877685185187</v>
      </c>
      <c r="T314" s="15">
        <f>(((I314/60)/60)/24)+DATE(1970,1,1)</f>
        <v>41378.877685185187</v>
      </c>
    </row>
    <row r="315" spans="1:20" ht="57.6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ROUND((E315/D315)*100,0)</f>
        <v>105</v>
      </c>
      <c r="P315">
        <f>IFERROR(ROUND(E315/L315,2),0)</f>
        <v>80.2</v>
      </c>
      <c r="Q315" s="12" t="s">
        <v>8308</v>
      </c>
      <c r="R315" t="s">
        <v>8313</v>
      </c>
      <c r="S315" s="15">
        <f>(((J315/60)/60)/24)+DATE(1970,1,1)</f>
        <v>40357.227939814817</v>
      </c>
      <c r="T315" s="15">
        <f>(((I315/60)/60)/24)+DATE(1970,1,1)</f>
        <v>40401.665972222225</v>
      </c>
    </row>
    <row r="316" spans="1:20" ht="43.2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ROUND((E316/D316)*100,0)</f>
        <v>385</v>
      </c>
      <c r="P316">
        <f>IFERROR(ROUND(E316/L316,2),0)</f>
        <v>32.1</v>
      </c>
      <c r="Q316" s="12" t="s">
        <v>8308</v>
      </c>
      <c r="R316" t="s">
        <v>8313</v>
      </c>
      <c r="S316" s="15">
        <f>(((J316/60)/60)/24)+DATE(1970,1,1)</f>
        <v>41304.833194444444</v>
      </c>
      <c r="T316" s="15">
        <f>(((I316/60)/60)/24)+DATE(1970,1,1)</f>
        <v>41334.833194444444</v>
      </c>
    </row>
    <row r="317" spans="1:20" ht="43.2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ROUND((E317/D317)*100,0)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5">
        <f>(((J317/60)/60)/24)+DATE(1970,1,1)</f>
        <v>41113.77238425926</v>
      </c>
      <c r="T317" s="15">
        <f>(((I317/60)/60)/24)+DATE(1970,1,1)</f>
        <v>41143.77238425926</v>
      </c>
    </row>
    <row r="318" spans="1:20" ht="28.8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ROUND((E318/D318)*100,0)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5">
        <f>(((J318/60)/60)/24)+DATE(1970,1,1)</f>
        <v>41950.923576388886</v>
      </c>
      <c r="T318" s="15">
        <f>(((I318/60)/60)/24)+DATE(1970,1,1)</f>
        <v>41984.207638888889</v>
      </c>
    </row>
    <row r="319" spans="1:20" ht="43.2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ROUND((E319/D319)*100,0)</f>
        <v>101</v>
      </c>
      <c r="P319">
        <f>IFERROR(ROUND(E319/L319,2),0)</f>
        <v>95.7</v>
      </c>
      <c r="Q319" s="12" t="s">
        <v>8308</v>
      </c>
      <c r="R319" t="s">
        <v>8313</v>
      </c>
      <c r="S319" s="15">
        <f>(((J319/60)/60)/24)+DATE(1970,1,1)</f>
        <v>41589.676886574074</v>
      </c>
      <c r="T319" s="15">
        <f>(((I319/60)/60)/24)+DATE(1970,1,1)</f>
        <v>41619.676886574074</v>
      </c>
    </row>
    <row r="320" spans="1:20" ht="43.2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ROUND((E320/D320)*100,0)</f>
        <v>283</v>
      </c>
      <c r="P320">
        <f>IFERROR(ROUND(E320/L320,2),0)</f>
        <v>49.88</v>
      </c>
      <c r="Q320" s="12" t="s">
        <v>8308</v>
      </c>
      <c r="R320" t="s">
        <v>8313</v>
      </c>
      <c r="S320" s="15">
        <f>(((J320/60)/60)/24)+DATE(1970,1,1)</f>
        <v>41330.038784722223</v>
      </c>
      <c r="T320" s="15">
        <f>(((I320/60)/60)/24)+DATE(1970,1,1)</f>
        <v>41359.997118055559</v>
      </c>
    </row>
    <row r="321" spans="1:20" ht="57.6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ROUND((E321/D321)*100,0)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5">
        <f>(((J321/60)/60)/24)+DATE(1970,1,1)</f>
        <v>40123.83829861111</v>
      </c>
      <c r="T321" s="15">
        <f>(((I321/60)/60)/24)+DATE(1970,1,1)</f>
        <v>40211.332638888889</v>
      </c>
    </row>
    <row r="322" spans="1:20" ht="43.2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ROUND((E322/D322)*100,0)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5">
        <f>(((J322/60)/60)/24)+DATE(1970,1,1)</f>
        <v>42331.551307870366</v>
      </c>
      <c r="T322" s="15">
        <f>(((I322/60)/60)/24)+DATE(1970,1,1)</f>
        <v>42360.958333333328</v>
      </c>
    </row>
    <row r="323" spans="1:20" ht="43.2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ROUND((E323/D323)*100,0)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5">
        <f>(((J323/60)/60)/24)+DATE(1970,1,1)</f>
        <v>42647.446597222224</v>
      </c>
      <c r="T323" s="15">
        <f>(((I323/60)/60)/24)+DATE(1970,1,1)</f>
        <v>42682.488263888896</v>
      </c>
    </row>
    <row r="324" spans="1:20" ht="43.2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ROUND((E324/D324)*100,0)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5">
        <f>(((J324/60)/60)/24)+DATE(1970,1,1)</f>
        <v>42473.57</v>
      </c>
      <c r="T324" s="15">
        <f>(((I324/60)/60)/24)+DATE(1970,1,1)</f>
        <v>42503.57</v>
      </c>
    </row>
    <row r="325" spans="1:20" ht="43.2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ROUND((E325/D325)*100,0)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5">
        <f>(((J325/60)/60)/24)+DATE(1970,1,1)</f>
        <v>42697.32136574074</v>
      </c>
      <c r="T325" s="15">
        <f>(((I325/60)/60)/24)+DATE(1970,1,1)</f>
        <v>42725.332638888889</v>
      </c>
    </row>
    <row r="326" spans="1:20" ht="43.2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ROUND((E326/D326)*100,0)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5">
        <f>(((J326/60)/60)/24)+DATE(1970,1,1)</f>
        <v>42184.626250000001</v>
      </c>
      <c r="T326" s="15">
        <f>(((I326/60)/60)/24)+DATE(1970,1,1)</f>
        <v>42217.626250000001</v>
      </c>
    </row>
    <row r="327" spans="1:20" ht="43.2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ROUND((E327/D327)*100,0)</f>
        <v>104</v>
      </c>
      <c r="P327">
        <f>IFERROR(ROUND(E327/L327,2),0)</f>
        <v>70.92</v>
      </c>
      <c r="Q327" s="12" t="s">
        <v>8308</v>
      </c>
      <c r="R327" t="s">
        <v>8313</v>
      </c>
      <c r="S327" s="15">
        <f>(((J327/60)/60)/24)+DATE(1970,1,1)</f>
        <v>42689.187881944439</v>
      </c>
      <c r="T327" s="15">
        <f>(((I327/60)/60)/24)+DATE(1970,1,1)</f>
        <v>42724.187881944439</v>
      </c>
    </row>
    <row r="328" spans="1:20" ht="43.2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ROUND((E328/D328)*100,0)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5">
        <f>(((J328/60)/60)/24)+DATE(1970,1,1)</f>
        <v>42775.314884259264</v>
      </c>
      <c r="T328" s="15">
        <f>(((I328/60)/60)/24)+DATE(1970,1,1)</f>
        <v>42808.956250000003</v>
      </c>
    </row>
    <row r="329" spans="1:20" ht="43.2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ROUND((E329/D329)*100,0)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5">
        <f>(((J329/60)/60)/24)+DATE(1970,1,1)</f>
        <v>42058.235289351855</v>
      </c>
      <c r="T329" s="15">
        <f>(((I329/60)/60)/24)+DATE(1970,1,1)</f>
        <v>42085.333333333328</v>
      </c>
    </row>
    <row r="330" spans="1:20" ht="43.2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ROUND((E330/D330)*100,0)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5">
        <f>(((J330/60)/60)/24)+DATE(1970,1,1)</f>
        <v>42278.946620370371</v>
      </c>
      <c r="T330" s="15">
        <f>(((I330/60)/60)/24)+DATE(1970,1,1)</f>
        <v>42309.166666666672</v>
      </c>
    </row>
    <row r="331" spans="1:20" ht="43.2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ROUND((E331/D331)*100,0)</f>
        <v>106</v>
      </c>
      <c r="P331">
        <f>IFERROR(ROUND(E331/L331,2),0)</f>
        <v>63.17</v>
      </c>
      <c r="Q331" s="12" t="s">
        <v>8308</v>
      </c>
      <c r="R331" t="s">
        <v>8313</v>
      </c>
      <c r="S331" s="15">
        <f>(((J331/60)/60)/24)+DATE(1970,1,1)</f>
        <v>42291.46674768519</v>
      </c>
      <c r="T331" s="15">
        <f>(((I331/60)/60)/24)+DATE(1970,1,1)</f>
        <v>42315.166666666672</v>
      </c>
    </row>
    <row r="332" spans="1:20" ht="43.2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ROUND((E332/D332)*100,0)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5">
        <f>(((J332/60)/60)/24)+DATE(1970,1,1)</f>
        <v>41379.515775462962</v>
      </c>
      <c r="T332" s="15">
        <f>(((I332/60)/60)/24)+DATE(1970,1,1)</f>
        <v>41411.165972222225</v>
      </c>
    </row>
    <row r="333" spans="1:20" ht="43.2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ROUND((E333/D333)*100,0)</f>
        <v>107</v>
      </c>
      <c r="P333">
        <f>IFERROR(ROUND(E333/L333,2),0)</f>
        <v>97.36</v>
      </c>
      <c r="Q333" s="12" t="s">
        <v>8308</v>
      </c>
      <c r="R333" t="s">
        <v>8313</v>
      </c>
      <c r="S333" s="15">
        <f>(((J333/60)/60)/24)+DATE(1970,1,1)</f>
        <v>42507.581412037034</v>
      </c>
      <c r="T333" s="15">
        <f>(((I333/60)/60)/24)+DATE(1970,1,1)</f>
        <v>42538.581412037034</v>
      </c>
    </row>
    <row r="334" spans="1:20" ht="43.2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ROUND((E334/D334)*100,0)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5">
        <f>(((J334/60)/60)/24)+DATE(1970,1,1)</f>
        <v>42263.680289351847</v>
      </c>
      <c r="T334" s="15">
        <f>(((I334/60)/60)/24)+DATE(1970,1,1)</f>
        <v>42305.333333333328</v>
      </c>
    </row>
    <row r="335" spans="1:20" ht="43.2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ROUND((E335/D335)*100,0)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5">
        <f>(((J335/60)/60)/24)+DATE(1970,1,1)</f>
        <v>42437.636469907404</v>
      </c>
      <c r="T335" s="15">
        <f>(((I335/60)/60)/24)+DATE(1970,1,1)</f>
        <v>42467.59480324074</v>
      </c>
    </row>
    <row r="336" spans="1:20" ht="57.6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ROUND((E336/D336)*100,0)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5">
        <f>(((J336/60)/60)/24)+DATE(1970,1,1)</f>
        <v>42101.682372685187</v>
      </c>
      <c r="T336" s="15">
        <f>(((I336/60)/60)/24)+DATE(1970,1,1)</f>
        <v>42139.791666666672</v>
      </c>
    </row>
    <row r="337" spans="1:20" ht="43.2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ROUND((E337/D337)*100,0)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5">
        <f>(((J337/60)/60)/24)+DATE(1970,1,1)</f>
        <v>42101.737442129626</v>
      </c>
      <c r="T337" s="15">
        <f>(((I337/60)/60)/24)+DATE(1970,1,1)</f>
        <v>42132.916666666672</v>
      </c>
    </row>
    <row r="338" spans="1:20" ht="43.2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ROUND((E338/D338)*100,0)</f>
        <v>117</v>
      </c>
      <c r="P338">
        <f>IFERROR(ROUND(E338/L338,2),0)</f>
        <v>59.25</v>
      </c>
      <c r="Q338" s="12" t="s">
        <v>8308</v>
      </c>
      <c r="R338" t="s">
        <v>8313</v>
      </c>
      <c r="S338" s="15">
        <f>(((J338/60)/60)/24)+DATE(1970,1,1)</f>
        <v>42291.596273148149</v>
      </c>
      <c r="T338" s="15">
        <f>(((I338/60)/60)/24)+DATE(1970,1,1)</f>
        <v>42321.637939814813</v>
      </c>
    </row>
    <row r="339" spans="1:20" ht="43.2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ROUND((E339/D339)*100,0)</f>
        <v>101</v>
      </c>
      <c r="P339">
        <f>IFERROR(ROUND(E339/L339,2),0)</f>
        <v>97.9</v>
      </c>
      <c r="Q339" s="12" t="s">
        <v>8308</v>
      </c>
      <c r="R339" t="s">
        <v>8313</v>
      </c>
      <c r="S339" s="15">
        <f>(((J339/60)/60)/24)+DATE(1970,1,1)</f>
        <v>42047.128564814819</v>
      </c>
      <c r="T339" s="15">
        <f>(((I339/60)/60)/24)+DATE(1970,1,1)</f>
        <v>42077.086898148147</v>
      </c>
    </row>
    <row r="340" spans="1:20" ht="43.2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ROUND((E340/D340)*100,0)</f>
        <v>110</v>
      </c>
      <c r="P340">
        <f>IFERROR(ROUND(E340/L340,2),0)</f>
        <v>70</v>
      </c>
      <c r="Q340" s="12" t="s">
        <v>8308</v>
      </c>
      <c r="R340" t="s">
        <v>8313</v>
      </c>
      <c r="S340" s="15">
        <f>(((J340/60)/60)/24)+DATE(1970,1,1)</f>
        <v>42559.755671296298</v>
      </c>
      <c r="T340" s="15">
        <f>(((I340/60)/60)/24)+DATE(1970,1,1)</f>
        <v>42616.041666666672</v>
      </c>
    </row>
    <row r="341" spans="1:20" ht="43.2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ROUND((E341/D341)*100,0)</f>
        <v>108</v>
      </c>
      <c r="P341">
        <f>IFERROR(ROUND(E341/L341,2),0)</f>
        <v>72.87</v>
      </c>
      <c r="Q341" s="12" t="s">
        <v>8308</v>
      </c>
      <c r="R341" t="s">
        <v>8313</v>
      </c>
      <c r="S341" s="15">
        <f>(((J341/60)/60)/24)+DATE(1970,1,1)</f>
        <v>42093.760046296295</v>
      </c>
      <c r="T341" s="15">
        <f>(((I341/60)/60)/24)+DATE(1970,1,1)</f>
        <v>42123.760046296295</v>
      </c>
    </row>
    <row r="342" spans="1:20" ht="43.2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ROUND((E342/D342)*100,0)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5">
        <f>(((J342/60)/60)/24)+DATE(1970,1,1)</f>
        <v>42772.669062500005</v>
      </c>
      <c r="T342" s="15">
        <f>(((I342/60)/60)/24)+DATE(1970,1,1)</f>
        <v>42802.875</v>
      </c>
    </row>
    <row r="343" spans="1:20" ht="43.2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ROUND((E343/D343)*100,0)</f>
        <v>107</v>
      </c>
      <c r="P343">
        <f>IFERROR(ROUND(E343/L343,2),0)</f>
        <v>67.91</v>
      </c>
      <c r="Q343" s="12" t="s">
        <v>8308</v>
      </c>
      <c r="R343" t="s">
        <v>8313</v>
      </c>
      <c r="S343" s="15">
        <f>(((J343/60)/60)/24)+DATE(1970,1,1)</f>
        <v>41894.879606481481</v>
      </c>
      <c r="T343" s="15">
        <f>(((I343/60)/60)/24)+DATE(1970,1,1)</f>
        <v>41913.165972222225</v>
      </c>
    </row>
    <row r="344" spans="1:20" ht="28.8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ROUND((E344/D344)*100,0)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5">
        <f>(((J344/60)/60)/24)+DATE(1970,1,1)</f>
        <v>42459.780844907407</v>
      </c>
      <c r="T344" s="15">
        <f>(((I344/60)/60)/24)+DATE(1970,1,1)</f>
        <v>42489.780844907407</v>
      </c>
    </row>
    <row r="345" spans="1:20" ht="43.2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ROUND((E345/D345)*100,0)</f>
        <v>102</v>
      </c>
      <c r="P345">
        <f>IFERROR(ROUND(E345/L345,2),0)</f>
        <v>58.41</v>
      </c>
      <c r="Q345" s="12" t="s">
        <v>8308</v>
      </c>
      <c r="R345" t="s">
        <v>8313</v>
      </c>
      <c r="S345" s="15">
        <f>(((J345/60)/60)/24)+DATE(1970,1,1)</f>
        <v>41926.73778935185</v>
      </c>
      <c r="T345" s="15">
        <f>(((I345/60)/60)/24)+DATE(1970,1,1)</f>
        <v>41957.125</v>
      </c>
    </row>
    <row r="346" spans="1:20" ht="43.2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ROUND((E346/D346)*100,0)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5">
        <f>(((J346/60)/60)/24)+DATE(1970,1,1)</f>
        <v>42111.970995370371</v>
      </c>
      <c r="T346" s="15">
        <f>(((I346/60)/60)/24)+DATE(1970,1,1)</f>
        <v>42156.097222222219</v>
      </c>
    </row>
    <row r="347" spans="1:20" ht="43.2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ROUND((E347/D347)*100,0)</f>
        <v>123</v>
      </c>
      <c r="P347">
        <f>IFERROR(ROUND(E347/L347,2),0)</f>
        <v>99.86</v>
      </c>
      <c r="Q347" s="12" t="s">
        <v>8308</v>
      </c>
      <c r="R347" t="s">
        <v>8313</v>
      </c>
      <c r="S347" s="15">
        <f>(((J347/60)/60)/24)+DATE(1970,1,1)</f>
        <v>42114.944328703699</v>
      </c>
      <c r="T347" s="15">
        <f>(((I347/60)/60)/24)+DATE(1970,1,1)</f>
        <v>42144.944328703699</v>
      </c>
    </row>
    <row r="348" spans="1:20" ht="43.2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ROUND((E348/D348)*100,0)</f>
        <v>170</v>
      </c>
      <c r="P348">
        <f>IFERROR(ROUND(E348/L348,2),0)</f>
        <v>90.58</v>
      </c>
      <c r="Q348" s="12" t="s">
        <v>8308</v>
      </c>
      <c r="R348" t="s">
        <v>8313</v>
      </c>
      <c r="S348" s="15">
        <f>(((J348/60)/60)/24)+DATE(1970,1,1)</f>
        <v>42261.500243055561</v>
      </c>
      <c r="T348" s="15">
        <f>(((I348/60)/60)/24)+DATE(1970,1,1)</f>
        <v>42291.500243055561</v>
      </c>
    </row>
    <row r="349" spans="1:20" ht="43.2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ROUND((E349/D349)*100,0)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5">
        <f>(((J349/60)/60)/24)+DATE(1970,1,1)</f>
        <v>42292.495474537034</v>
      </c>
      <c r="T349" s="15">
        <f>(((I349/60)/60)/24)+DATE(1970,1,1)</f>
        <v>42322.537141203706</v>
      </c>
    </row>
    <row r="350" spans="1:20" ht="43.2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ROUND((E350/D350)*100,0)</f>
        <v>103</v>
      </c>
      <c r="P350">
        <f>IFERROR(ROUND(E350/L350,2),0)</f>
        <v>86.55</v>
      </c>
      <c r="Q350" s="12" t="s">
        <v>8308</v>
      </c>
      <c r="R350" t="s">
        <v>8313</v>
      </c>
      <c r="S350" s="15">
        <f>(((J350/60)/60)/24)+DATE(1970,1,1)</f>
        <v>42207.58699074074</v>
      </c>
      <c r="T350" s="15">
        <f>(((I350/60)/60)/24)+DATE(1970,1,1)</f>
        <v>42237.58699074074</v>
      </c>
    </row>
    <row r="351" spans="1:20" ht="43.2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ROUND((E351/D351)*100,0)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5">
        <f>(((J351/60)/60)/24)+DATE(1970,1,1)</f>
        <v>42760.498935185184</v>
      </c>
      <c r="T351" s="15">
        <f>(((I351/60)/60)/24)+DATE(1970,1,1)</f>
        <v>42790.498935185184</v>
      </c>
    </row>
    <row r="352" spans="1:20" ht="43.2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ROUND((E352/D352)*100,0)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5">
        <f>(((J352/60)/60)/24)+DATE(1970,1,1)</f>
        <v>42586.066076388888</v>
      </c>
      <c r="T352" s="15">
        <f>(((I352/60)/60)/24)+DATE(1970,1,1)</f>
        <v>42624.165972222225</v>
      </c>
    </row>
    <row r="353" spans="1:20" ht="43.2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ROUND((E353/D353)*100,0)</f>
        <v>127</v>
      </c>
      <c r="P353">
        <f>IFERROR(ROUND(E353/L353,2),0)</f>
        <v>44.91</v>
      </c>
      <c r="Q353" s="12" t="s">
        <v>8308</v>
      </c>
      <c r="R353" t="s">
        <v>8313</v>
      </c>
      <c r="S353" s="15">
        <f>(((J353/60)/60)/24)+DATE(1970,1,1)</f>
        <v>42427.964745370366</v>
      </c>
      <c r="T353" s="15">
        <f>(((I353/60)/60)/24)+DATE(1970,1,1)</f>
        <v>42467.923078703709</v>
      </c>
    </row>
    <row r="354" spans="1:20" ht="43.2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ROUND((E354/D354)*100,0)</f>
        <v>117</v>
      </c>
      <c r="P354">
        <f>IFERROR(ROUND(E354/L354,2),0)</f>
        <v>40.76</v>
      </c>
      <c r="Q354" s="12" t="s">
        <v>8308</v>
      </c>
      <c r="R354" t="s">
        <v>8313</v>
      </c>
      <c r="S354" s="15">
        <f>(((J354/60)/60)/24)+DATE(1970,1,1)</f>
        <v>41890.167453703703</v>
      </c>
      <c r="T354" s="15">
        <f>(((I354/60)/60)/24)+DATE(1970,1,1)</f>
        <v>41920.167453703703</v>
      </c>
    </row>
    <row r="355" spans="1:20" ht="43.2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ROUND((E355/D355)*100,0)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5">
        <f>(((J355/60)/60)/24)+DATE(1970,1,1)</f>
        <v>42297.791886574079</v>
      </c>
      <c r="T355" s="15">
        <f>(((I355/60)/60)/24)+DATE(1970,1,1)</f>
        <v>42327.833553240736</v>
      </c>
    </row>
    <row r="356" spans="1:20" ht="43.2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ROUND((E356/D356)*100,0)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5">
        <f>(((J356/60)/60)/24)+DATE(1970,1,1)</f>
        <v>42438.827789351853</v>
      </c>
      <c r="T356" s="15">
        <f>(((I356/60)/60)/24)+DATE(1970,1,1)</f>
        <v>42468.786122685182</v>
      </c>
    </row>
    <row r="357" spans="1:20" ht="43.2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ROUND((E357/D357)*100,0)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5">
        <f>(((J357/60)/60)/24)+DATE(1970,1,1)</f>
        <v>41943.293912037036</v>
      </c>
      <c r="T357" s="15">
        <f>(((I357/60)/60)/24)+DATE(1970,1,1)</f>
        <v>41974.3355787037</v>
      </c>
    </row>
    <row r="358" spans="1:20" ht="43.2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ROUND((E358/D358)*100,0)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5">
        <f>(((J358/60)/60)/24)+DATE(1970,1,1)</f>
        <v>42415.803159722222</v>
      </c>
      <c r="T358" s="15">
        <f>(((I358/60)/60)/24)+DATE(1970,1,1)</f>
        <v>42445.761493055557</v>
      </c>
    </row>
    <row r="359" spans="1:20" ht="43.2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ROUND((E359/D359)*100,0)</f>
        <v>174</v>
      </c>
      <c r="P359">
        <f>IFERROR(ROUND(E359/L359,2),0)</f>
        <v>86.14</v>
      </c>
      <c r="Q359" s="12" t="s">
        <v>8308</v>
      </c>
      <c r="R359" t="s">
        <v>8313</v>
      </c>
      <c r="S359" s="15">
        <f>(((J359/60)/60)/24)+DATE(1970,1,1)</f>
        <v>42078.222187499996</v>
      </c>
      <c r="T359" s="15">
        <f>(((I359/60)/60)/24)+DATE(1970,1,1)</f>
        <v>42118.222187499996</v>
      </c>
    </row>
    <row r="360" spans="1:20" ht="43.2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ROUND((E360/D360)*100,0)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5">
        <f>(((J360/60)/60)/24)+DATE(1970,1,1)</f>
        <v>42507.860196759255</v>
      </c>
      <c r="T360" s="15">
        <f>(((I360/60)/60)/24)+DATE(1970,1,1)</f>
        <v>42536.625</v>
      </c>
    </row>
    <row r="361" spans="1:20" ht="43.2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ROUND((E361/D361)*100,0)</f>
        <v>105</v>
      </c>
      <c r="P361">
        <f>IFERROR(ROUND(E361/L361,2),0)</f>
        <v>84.02</v>
      </c>
      <c r="Q361" s="12" t="s">
        <v>8308</v>
      </c>
      <c r="R361" t="s">
        <v>8313</v>
      </c>
      <c r="S361" s="15">
        <f>(((J361/60)/60)/24)+DATE(1970,1,1)</f>
        <v>41935.070486111108</v>
      </c>
      <c r="T361" s="15">
        <f>(((I361/60)/60)/24)+DATE(1970,1,1)</f>
        <v>41957.216666666667</v>
      </c>
    </row>
    <row r="362" spans="1:20" ht="43.2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ROUND((E362/D362)*100,0)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5">
        <f>(((J362/60)/60)/24)+DATE(1970,1,1)</f>
        <v>42163.897916666669</v>
      </c>
      <c r="T362" s="15">
        <f>(((I362/60)/60)/24)+DATE(1970,1,1)</f>
        <v>42208.132638888885</v>
      </c>
    </row>
    <row r="363" spans="1:20" ht="43.2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ROUND((E363/D363)*100,0)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5">
        <f>(((J363/60)/60)/24)+DATE(1970,1,1)</f>
        <v>41936.001226851848</v>
      </c>
      <c r="T363" s="15">
        <f>(((I363/60)/60)/24)+DATE(1970,1,1)</f>
        <v>41966.042893518519</v>
      </c>
    </row>
    <row r="364" spans="1:20" ht="57.6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ROUND((E364/D364)*100,0)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5">
        <f>(((J364/60)/60)/24)+DATE(1970,1,1)</f>
        <v>41837.210543981484</v>
      </c>
      <c r="T364" s="15">
        <f>(((I364/60)/60)/24)+DATE(1970,1,1)</f>
        <v>41859</v>
      </c>
    </row>
    <row r="365" spans="1:20" ht="57.6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ROUND((E365/D365)*100,0)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5">
        <f>(((J365/60)/60)/24)+DATE(1970,1,1)</f>
        <v>40255.744629629626</v>
      </c>
      <c r="T365" s="15">
        <f>(((I365/60)/60)/24)+DATE(1970,1,1)</f>
        <v>40300.806944444441</v>
      </c>
    </row>
    <row r="366" spans="1:20" ht="43.2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ROUND((E366/D366)*100,0)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5">
        <f>(((J366/60)/60)/24)+DATE(1970,1,1)</f>
        <v>41780.859629629631</v>
      </c>
      <c r="T366" s="15">
        <f>(((I366/60)/60)/24)+DATE(1970,1,1)</f>
        <v>41811.165972222225</v>
      </c>
    </row>
    <row r="367" spans="1:20" ht="43.2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ROUND((E367/D367)*100,0)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5">
        <f>(((J367/60)/60)/24)+DATE(1970,1,1)</f>
        <v>41668.606469907405</v>
      </c>
      <c r="T367" s="15">
        <f>(((I367/60)/60)/24)+DATE(1970,1,1)</f>
        <v>41698.606469907405</v>
      </c>
    </row>
    <row r="368" spans="1:20" ht="43.2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ROUND((E368/D368)*100,0)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5">
        <f>(((J368/60)/60)/24)+DATE(1970,1,1)</f>
        <v>41019.793032407404</v>
      </c>
      <c r="T368" s="15">
        <f>(((I368/60)/60)/24)+DATE(1970,1,1)</f>
        <v>41049.793032407404</v>
      </c>
    </row>
    <row r="369" spans="1:20" ht="43.2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ROUND((E369/D369)*100,0)</f>
        <v>103</v>
      </c>
      <c r="P369">
        <f>IFERROR(ROUND(E369/L369,2),0)</f>
        <v>86.85</v>
      </c>
      <c r="Q369" s="12" t="s">
        <v>8308</v>
      </c>
      <c r="R369" t="s">
        <v>8313</v>
      </c>
      <c r="S369" s="15">
        <f>(((J369/60)/60)/24)+DATE(1970,1,1)</f>
        <v>41355.577291666668</v>
      </c>
      <c r="T369" s="15">
        <f>(((I369/60)/60)/24)+DATE(1970,1,1)</f>
        <v>41395.207638888889</v>
      </c>
    </row>
    <row r="370" spans="1:20" ht="43.2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ROUND((E370/D370)*100,0)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5">
        <f>(((J370/60)/60)/24)+DATE(1970,1,1)</f>
        <v>42043.605578703704</v>
      </c>
      <c r="T370" s="15">
        <f>(((I370/60)/60)/24)+DATE(1970,1,1)</f>
        <v>42078.563912037032</v>
      </c>
    </row>
    <row r="371" spans="1:20" ht="43.2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ROUND((E371/D371)*100,0)</f>
        <v>110</v>
      </c>
      <c r="P371">
        <f>IFERROR(ROUND(E371/L371,2),0)</f>
        <v>42.87</v>
      </c>
      <c r="Q371" s="12" t="s">
        <v>8308</v>
      </c>
      <c r="R371" t="s">
        <v>8313</v>
      </c>
      <c r="S371" s="15">
        <f>(((J371/60)/60)/24)+DATE(1970,1,1)</f>
        <v>40893.551724537036</v>
      </c>
      <c r="T371" s="15">
        <f>(((I371/60)/60)/24)+DATE(1970,1,1)</f>
        <v>40923.551724537036</v>
      </c>
    </row>
    <row r="372" spans="1:20" ht="43.2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ROUND((E372/D372)*100,0)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5">
        <f>(((J372/60)/60)/24)+DATE(1970,1,1)</f>
        <v>42711.795138888891</v>
      </c>
      <c r="T372" s="15">
        <f>(((I372/60)/60)/24)+DATE(1970,1,1)</f>
        <v>42741.795138888891</v>
      </c>
    </row>
    <row r="373" spans="1:20" ht="43.2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ROUND((E373/D373)*100,0)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5">
        <f>(((J373/60)/60)/24)+DATE(1970,1,1)</f>
        <v>41261.767812500002</v>
      </c>
      <c r="T373" s="15">
        <f>(((I373/60)/60)/24)+DATE(1970,1,1)</f>
        <v>41306.767812500002</v>
      </c>
    </row>
    <row r="374" spans="1:20" ht="28.8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ROUND((E374/D374)*100,0)</f>
        <v>125</v>
      </c>
      <c r="P374">
        <f>IFERROR(ROUND(E374/L374,2),0)</f>
        <v>41.78</v>
      </c>
      <c r="Q374" s="12" t="s">
        <v>8308</v>
      </c>
      <c r="R374" t="s">
        <v>8313</v>
      </c>
      <c r="S374" s="15">
        <f>(((J374/60)/60)/24)+DATE(1970,1,1)</f>
        <v>42425.576898148152</v>
      </c>
      <c r="T374" s="15">
        <f>(((I374/60)/60)/24)+DATE(1970,1,1)</f>
        <v>42465.666666666672</v>
      </c>
    </row>
    <row r="375" spans="1:20" ht="43.2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ROUND((E375/D375)*100,0)</f>
        <v>107</v>
      </c>
      <c r="P375">
        <f>IFERROR(ROUND(E375/L375,2),0)</f>
        <v>89.89</v>
      </c>
      <c r="Q375" s="12" t="s">
        <v>8308</v>
      </c>
      <c r="R375" t="s">
        <v>8313</v>
      </c>
      <c r="S375" s="15">
        <f>(((J375/60)/60)/24)+DATE(1970,1,1)</f>
        <v>41078.91201388889</v>
      </c>
      <c r="T375" s="15">
        <f>(((I375/60)/60)/24)+DATE(1970,1,1)</f>
        <v>41108.91201388889</v>
      </c>
    </row>
    <row r="376" spans="1:20" ht="43.2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ROUND((E376/D376)*100,0)</f>
        <v>131</v>
      </c>
      <c r="P376">
        <f>IFERROR(ROUND(E376/L376,2),0)</f>
        <v>45.05</v>
      </c>
      <c r="Q376" s="12" t="s">
        <v>8308</v>
      </c>
      <c r="R376" t="s">
        <v>8313</v>
      </c>
      <c r="S376" s="15">
        <f>(((J376/60)/60)/24)+DATE(1970,1,1)</f>
        <v>40757.889247685183</v>
      </c>
      <c r="T376" s="15">
        <f>(((I376/60)/60)/24)+DATE(1970,1,1)</f>
        <v>40802.889247685183</v>
      </c>
    </row>
    <row r="377" spans="1:20" ht="43.2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ROUND((E377/D377)*100,0)</f>
        <v>120</v>
      </c>
      <c r="P377">
        <f>IFERROR(ROUND(E377/L377,2),0)</f>
        <v>42.86</v>
      </c>
      <c r="Q377" s="12" t="s">
        <v>8308</v>
      </c>
      <c r="R377" t="s">
        <v>8313</v>
      </c>
      <c r="S377" s="15">
        <f>(((J377/60)/60)/24)+DATE(1970,1,1)</f>
        <v>41657.985081018516</v>
      </c>
      <c r="T377" s="15">
        <f>(((I377/60)/60)/24)+DATE(1970,1,1)</f>
        <v>41699.720833333333</v>
      </c>
    </row>
    <row r="378" spans="1:20" ht="43.2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ROUND((E378/D378)*100,0)</f>
        <v>106</v>
      </c>
      <c r="P378">
        <f>IFERROR(ROUND(E378/L378,2),0)</f>
        <v>54.08</v>
      </c>
      <c r="Q378" s="12" t="s">
        <v>8308</v>
      </c>
      <c r="R378" t="s">
        <v>8313</v>
      </c>
      <c r="S378" s="15">
        <f>(((J378/60)/60)/24)+DATE(1970,1,1)</f>
        <v>42576.452731481477</v>
      </c>
      <c r="T378" s="15">
        <f>(((I378/60)/60)/24)+DATE(1970,1,1)</f>
        <v>42607.452731481477</v>
      </c>
    </row>
    <row r="379" spans="1:20" ht="43.2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ROUND((E379/D379)*100,0)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5">
        <f>(((J379/60)/60)/24)+DATE(1970,1,1)</f>
        <v>42292.250787037032</v>
      </c>
      <c r="T379" s="15">
        <f>(((I379/60)/60)/24)+DATE(1970,1,1)</f>
        <v>42322.292361111111</v>
      </c>
    </row>
    <row r="380" spans="1:20" ht="57.6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ROUND((E380/D380)*100,0)</f>
        <v>112</v>
      </c>
      <c r="P380">
        <f>IFERROR(ROUND(E380/L380,2),0)</f>
        <v>40.4</v>
      </c>
      <c r="Q380" s="12" t="s">
        <v>8308</v>
      </c>
      <c r="R380" t="s">
        <v>8313</v>
      </c>
      <c r="S380" s="15">
        <f>(((J380/60)/60)/24)+DATE(1970,1,1)</f>
        <v>42370.571851851855</v>
      </c>
      <c r="T380" s="15">
        <f>(((I380/60)/60)/24)+DATE(1970,1,1)</f>
        <v>42394.994444444441</v>
      </c>
    </row>
    <row r="381" spans="1:20" ht="43.2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ROUND((E381/D381)*100,0)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5">
        <f>(((J381/60)/60)/24)+DATE(1970,1,1)</f>
        <v>40987.688333333332</v>
      </c>
      <c r="T381" s="15">
        <f>(((I381/60)/60)/24)+DATE(1970,1,1)</f>
        <v>41032.688333333332</v>
      </c>
    </row>
    <row r="382" spans="1:20" ht="57.6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ROUND((E382/D382)*100,0)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5">
        <f>(((J382/60)/60)/24)+DATE(1970,1,1)</f>
        <v>42367.719814814816</v>
      </c>
      <c r="T382" s="15">
        <f>(((I382/60)/60)/24)+DATE(1970,1,1)</f>
        <v>42392.719814814816</v>
      </c>
    </row>
    <row r="383" spans="1:20" ht="43.2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ROUND((E383/D383)*100,0)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5">
        <f>(((J383/60)/60)/24)+DATE(1970,1,1)</f>
        <v>41085.698113425926</v>
      </c>
      <c r="T383" s="15">
        <f>(((I383/60)/60)/24)+DATE(1970,1,1)</f>
        <v>41120.208333333336</v>
      </c>
    </row>
    <row r="384" spans="1:20" ht="57.6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ROUND((E384/D384)*100,0)</f>
        <v>256</v>
      </c>
      <c r="P384">
        <f>IFERROR(ROUND(E384/L384,2),0)</f>
        <v>69.77</v>
      </c>
      <c r="Q384" s="12" t="s">
        <v>8308</v>
      </c>
      <c r="R384" t="s">
        <v>8313</v>
      </c>
      <c r="S384" s="15">
        <f>(((J384/60)/60)/24)+DATE(1970,1,1)</f>
        <v>41144.709490740745</v>
      </c>
      <c r="T384" s="15">
        <f>(((I384/60)/60)/24)+DATE(1970,1,1)</f>
        <v>41158.709490740745</v>
      </c>
    </row>
    <row r="385" spans="1:20" ht="43.2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ROUND((E385/D385)*100,0)</f>
        <v>207</v>
      </c>
      <c r="P385">
        <f>IFERROR(ROUND(E385/L385,2),0)</f>
        <v>43.02</v>
      </c>
      <c r="Q385" s="12" t="s">
        <v>8308</v>
      </c>
      <c r="R385" t="s">
        <v>8313</v>
      </c>
      <c r="S385" s="15">
        <f>(((J385/60)/60)/24)+DATE(1970,1,1)</f>
        <v>41755.117581018516</v>
      </c>
      <c r="T385" s="15">
        <f>(((I385/60)/60)/24)+DATE(1970,1,1)</f>
        <v>41778.117581018516</v>
      </c>
    </row>
    <row r="386" spans="1:20" ht="43.2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ROUND((E386/D386)*100,0)</f>
        <v>112</v>
      </c>
      <c r="P386">
        <f>IFERROR(ROUND(E386/L386,2),0)</f>
        <v>58.54</v>
      </c>
      <c r="Q386" s="12" t="s">
        <v>8308</v>
      </c>
      <c r="R386" t="s">
        <v>8313</v>
      </c>
      <c r="S386" s="15">
        <f>(((J386/60)/60)/24)+DATE(1970,1,1)</f>
        <v>41980.781793981485</v>
      </c>
      <c r="T386" s="15">
        <f>(((I386/60)/60)/24)+DATE(1970,1,1)</f>
        <v>42010.781793981485</v>
      </c>
    </row>
    <row r="387" spans="1:20" ht="43.2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ROUND((E387/D387)*100,0)</f>
        <v>106</v>
      </c>
      <c r="P387">
        <f>IFERROR(ROUND(E387/L387,2),0)</f>
        <v>111.8</v>
      </c>
      <c r="Q387" s="12" t="s">
        <v>8308</v>
      </c>
      <c r="R387" t="s">
        <v>8313</v>
      </c>
      <c r="S387" s="15">
        <f>(((J387/60)/60)/24)+DATE(1970,1,1)</f>
        <v>41934.584502314814</v>
      </c>
      <c r="T387" s="15">
        <f>(((I387/60)/60)/24)+DATE(1970,1,1)</f>
        <v>41964.626168981486</v>
      </c>
    </row>
    <row r="388" spans="1:20" ht="43.2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ROUND((E388/D388)*100,0)</f>
        <v>100</v>
      </c>
      <c r="P388">
        <f>IFERROR(ROUND(E388/L388,2),0)</f>
        <v>46.23</v>
      </c>
      <c r="Q388" s="12" t="s">
        <v>8308</v>
      </c>
      <c r="R388" t="s">
        <v>8313</v>
      </c>
      <c r="S388" s="15">
        <f>(((J388/60)/60)/24)+DATE(1970,1,1)</f>
        <v>42211.951284722221</v>
      </c>
      <c r="T388" s="15">
        <f>(((I388/60)/60)/24)+DATE(1970,1,1)</f>
        <v>42226.951284722221</v>
      </c>
    </row>
    <row r="389" spans="1:20" ht="57.6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ROUND((E389/D389)*100,0)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5">
        <f>(((J389/60)/60)/24)+DATE(1970,1,1)</f>
        <v>42200.67659722222</v>
      </c>
      <c r="T389" s="15">
        <f>(((I389/60)/60)/24)+DATE(1970,1,1)</f>
        <v>42231.25</v>
      </c>
    </row>
    <row r="390" spans="1:20" ht="43.2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ROUND((E390/D390)*100,0)</f>
        <v>126</v>
      </c>
      <c r="P390">
        <f>IFERROR(ROUND(E390/L390,2),0)</f>
        <v>88.85</v>
      </c>
      <c r="Q390" s="12" t="s">
        <v>8308</v>
      </c>
      <c r="R390" t="s">
        <v>8313</v>
      </c>
      <c r="S390" s="15">
        <f>(((J390/60)/60)/24)+DATE(1970,1,1)</f>
        <v>42549.076157407413</v>
      </c>
      <c r="T390" s="15">
        <f>(((I390/60)/60)/24)+DATE(1970,1,1)</f>
        <v>42579.076157407413</v>
      </c>
    </row>
    <row r="391" spans="1:20" ht="57.6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ROUND((E391/D391)*100,0)</f>
        <v>182</v>
      </c>
      <c r="P391">
        <f>IFERROR(ROUND(E391/L391,2),0)</f>
        <v>81.75</v>
      </c>
      <c r="Q391" s="12" t="s">
        <v>8308</v>
      </c>
      <c r="R391" t="s">
        <v>8313</v>
      </c>
      <c r="S391" s="15">
        <f>(((J391/60)/60)/24)+DATE(1970,1,1)</f>
        <v>41674.063078703701</v>
      </c>
      <c r="T391" s="15">
        <f>(((I391/60)/60)/24)+DATE(1970,1,1)</f>
        <v>41705.957638888889</v>
      </c>
    </row>
    <row r="392" spans="1:20" ht="43.2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ROUND((E392/D392)*100,0)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5">
        <f>(((J392/60)/60)/24)+DATE(1970,1,1)</f>
        <v>42112.036712962959</v>
      </c>
      <c r="T392" s="15">
        <f>(((I392/60)/60)/24)+DATE(1970,1,1)</f>
        <v>42132.036712962959</v>
      </c>
    </row>
    <row r="393" spans="1:20" ht="43.2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ROUND((E393/D393)*100,0)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5">
        <f>(((J393/60)/60)/24)+DATE(1970,1,1)</f>
        <v>40865.042256944449</v>
      </c>
      <c r="T393" s="15">
        <f>(((I393/60)/60)/24)+DATE(1970,1,1)</f>
        <v>40895.040972222225</v>
      </c>
    </row>
    <row r="394" spans="1:20" ht="43.2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ROUND((E394/D394)*100,0)</f>
        <v>101</v>
      </c>
      <c r="P394">
        <f>IFERROR(ROUND(E394/L394,2),0)</f>
        <v>90.62</v>
      </c>
      <c r="Q394" s="12" t="s">
        <v>8308</v>
      </c>
      <c r="R394" t="s">
        <v>8313</v>
      </c>
      <c r="S394" s="15">
        <f>(((J394/60)/60)/24)+DATE(1970,1,1)</f>
        <v>40763.717256944445</v>
      </c>
      <c r="T394" s="15">
        <f>(((I394/60)/60)/24)+DATE(1970,1,1)</f>
        <v>40794.125</v>
      </c>
    </row>
    <row r="395" spans="1:20" ht="43.2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ROUND((E395/D395)*100,0)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5">
        <f>(((J395/60)/60)/24)+DATE(1970,1,1)</f>
        <v>41526.708935185183</v>
      </c>
      <c r="T395" s="15">
        <f>(((I395/60)/60)/24)+DATE(1970,1,1)</f>
        <v>41557.708935185183</v>
      </c>
    </row>
    <row r="396" spans="1:20" ht="43.2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ROUND((E396/D396)*100,0)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5">
        <f>(((J396/60)/60)/24)+DATE(1970,1,1)</f>
        <v>42417.818078703705</v>
      </c>
      <c r="T396" s="15">
        <f>(((I396/60)/60)/24)+DATE(1970,1,1)</f>
        <v>42477.776412037041</v>
      </c>
    </row>
    <row r="397" spans="1:20" ht="43.2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ROUND((E397/D397)*100,0)</f>
        <v>108</v>
      </c>
      <c r="P397">
        <f>IFERROR(ROUND(E397/L397,2),0)</f>
        <v>58.72</v>
      </c>
      <c r="Q397" s="12" t="s">
        <v>8308</v>
      </c>
      <c r="R397" t="s">
        <v>8313</v>
      </c>
      <c r="S397" s="15">
        <f>(((J397/60)/60)/24)+DATE(1970,1,1)</f>
        <v>40990.909259259257</v>
      </c>
      <c r="T397" s="15">
        <f>(((I397/60)/60)/24)+DATE(1970,1,1)</f>
        <v>41026.897222222222</v>
      </c>
    </row>
    <row r="398" spans="1:20" ht="43.2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ROUND((E398/D398)*100,0)</f>
        <v>107</v>
      </c>
      <c r="P398">
        <f>IFERROR(ROUND(E398/L398,2),0)</f>
        <v>81.63</v>
      </c>
      <c r="Q398" s="12" t="s">
        <v>8308</v>
      </c>
      <c r="R398" t="s">
        <v>8313</v>
      </c>
      <c r="S398" s="15">
        <f>(((J398/60)/60)/24)+DATE(1970,1,1)</f>
        <v>41082.564884259256</v>
      </c>
      <c r="T398" s="15">
        <f>(((I398/60)/60)/24)+DATE(1970,1,1)</f>
        <v>41097.564884259256</v>
      </c>
    </row>
    <row r="399" spans="1:20" ht="57.6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ROUND((E399/D399)*100,0)</f>
        <v>104</v>
      </c>
      <c r="P399">
        <f>IFERROR(ROUND(E399/L399,2),0)</f>
        <v>56.46</v>
      </c>
      <c r="Q399" s="12" t="s">
        <v>8308</v>
      </c>
      <c r="R399" t="s">
        <v>8313</v>
      </c>
      <c r="S399" s="15">
        <f>(((J399/60)/60)/24)+DATE(1970,1,1)</f>
        <v>40379.776435185187</v>
      </c>
      <c r="T399" s="15">
        <f>(((I399/60)/60)/24)+DATE(1970,1,1)</f>
        <v>40422.155555555553</v>
      </c>
    </row>
    <row r="400" spans="1:20" ht="43.2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ROUND((E400/D400)*100,0)</f>
        <v>125</v>
      </c>
      <c r="P400">
        <f>IFERROR(ROUND(E400/L400,2),0)</f>
        <v>140.1</v>
      </c>
      <c r="Q400" s="12" t="s">
        <v>8308</v>
      </c>
      <c r="R400" t="s">
        <v>8313</v>
      </c>
      <c r="S400" s="15">
        <f>(((J400/60)/60)/24)+DATE(1970,1,1)</f>
        <v>42078.793124999997</v>
      </c>
      <c r="T400" s="15">
        <f>(((I400/60)/60)/24)+DATE(1970,1,1)</f>
        <v>42123.793124999997</v>
      </c>
    </row>
    <row r="401" spans="1:20" ht="43.2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ROUND((E401/D401)*100,0)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5">
        <f>(((J401/60)/60)/24)+DATE(1970,1,1)</f>
        <v>42687.875775462962</v>
      </c>
      <c r="T401" s="15">
        <f>(((I401/60)/60)/24)+DATE(1970,1,1)</f>
        <v>42718.5</v>
      </c>
    </row>
    <row r="402" spans="1:20" ht="43.2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ROUND((E402/D402)*100,0)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5">
        <f>(((J402/60)/60)/24)+DATE(1970,1,1)</f>
        <v>41745.635960648149</v>
      </c>
      <c r="T402" s="15">
        <f>(((I402/60)/60)/24)+DATE(1970,1,1)</f>
        <v>41776.145833333336</v>
      </c>
    </row>
    <row r="403" spans="1:20" ht="43.2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ROUND((E403/D403)*100,0)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5">
        <f>(((J403/60)/60)/24)+DATE(1970,1,1)</f>
        <v>40732.842245370368</v>
      </c>
      <c r="T403" s="15">
        <f>(((I403/60)/60)/24)+DATE(1970,1,1)</f>
        <v>40762.842245370368</v>
      </c>
    </row>
    <row r="404" spans="1:20" ht="43.2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ROUND((E404/D404)*100,0)</f>
        <v>142</v>
      </c>
      <c r="P404">
        <f>IFERROR(ROUND(E404/L404,2),0)</f>
        <v>65.88</v>
      </c>
      <c r="Q404" s="12" t="s">
        <v>8308</v>
      </c>
      <c r="R404" t="s">
        <v>8313</v>
      </c>
      <c r="S404" s="15">
        <f>(((J404/60)/60)/24)+DATE(1970,1,1)</f>
        <v>42292.539548611108</v>
      </c>
      <c r="T404" s="15">
        <f>(((I404/60)/60)/24)+DATE(1970,1,1)</f>
        <v>42313.58121527778</v>
      </c>
    </row>
    <row r="405" spans="1:20" ht="43.2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ROUND((E405/D405)*100,0)</f>
        <v>105</v>
      </c>
      <c r="P405">
        <f>IFERROR(ROUND(E405/L405,2),0)</f>
        <v>75.19</v>
      </c>
      <c r="Q405" s="12" t="s">
        <v>8308</v>
      </c>
      <c r="R405" t="s">
        <v>8313</v>
      </c>
      <c r="S405" s="15">
        <f>(((J405/60)/60)/24)+DATE(1970,1,1)</f>
        <v>40718.310659722221</v>
      </c>
      <c r="T405" s="15">
        <f>(((I405/60)/60)/24)+DATE(1970,1,1)</f>
        <v>40765.297222222223</v>
      </c>
    </row>
    <row r="406" spans="1:20" ht="43.2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ROUND((E406/D406)*100,0)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5">
        <f>(((J406/60)/60)/24)+DATE(1970,1,1)</f>
        <v>41646.628032407411</v>
      </c>
      <c r="T406" s="15">
        <f>(((I406/60)/60)/24)+DATE(1970,1,1)</f>
        <v>41675.961111111108</v>
      </c>
    </row>
    <row r="407" spans="1:20" ht="28.8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ROUND((E407/D407)*100,0)</f>
        <v>108</v>
      </c>
      <c r="P407">
        <f>IFERROR(ROUND(E407/L407,2),0)</f>
        <v>55.2</v>
      </c>
      <c r="Q407" s="12" t="s">
        <v>8308</v>
      </c>
      <c r="R407" t="s">
        <v>8313</v>
      </c>
      <c r="S407" s="15">
        <f>(((J407/60)/60)/24)+DATE(1970,1,1)</f>
        <v>41674.08494212963</v>
      </c>
      <c r="T407" s="15">
        <f>(((I407/60)/60)/24)+DATE(1970,1,1)</f>
        <v>41704.08494212963</v>
      </c>
    </row>
    <row r="408" spans="1:20" ht="43.2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ROUND((E408/D408)*100,0)</f>
        <v>108</v>
      </c>
      <c r="P408">
        <f>IFERROR(ROUND(E408/L408,2),0)</f>
        <v>86.16</v>
      </c>
      <c r="Q408" s="12" t="s">
        <v>8308</v>
      </c>
      <c r="R408" t="s">
        <v>8313</v>
      </c>
      <c r="S408" s="15">
        <f>(((J408/60)/60)/24)+DATE(1970,1,1)</f>
        <v>40638.162465277775</v>
      </c>
      <c r="T408" s="15">
        <f>(((I408/60)/60)/24)+DATE(1970,1,1)</f>
        <v>40672.249305555553</v>
      </c>
    </row>
    <row r="409" spans="1:20" ht="43.2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ROUND((E409/D409)*100,0)</f>
        <v>102</v>
      </c>
      <c r="P409">
        <f>IFERROR(ROUND(E409/L409,2),0)</f>
        <v>92.32</v>
      </c>
      <c r="Q409" s="12" t="s">
        <v>8308</v>
      </c>
      <c r="R409" t="s">
        <v>8313</v>
      </c>
      <c r="S409" s="15">
        <f>(((J409/60)/60)/24)+DATE(1970,1,1)</f>
        <v>40806.870949074073</v>
      </c>
      <c r="T409" s="15">
        <f>(((I409/60)/60)/24)+DATE(1970,1,1)</f>
        <v>40866.912615740745</v>
      </c>
    </row>
    <row r="410" spans="1:20" ht="43.2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ROUND((E410/D410)*100,0)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5">
        <f>(((J410/60)/60)/24)+DATE(1970,1,1)</f>
        <v>41543.735995370371</v>
      </c>
      <c r="T410" s="15">
        <f>(((I410/60)/60)/24)+DATE(1970,1,1)</f>
        <v>41583.777662037035</v>
      </c>
    </row>
    <row r="411" spans="1:20" ht="43.2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ROUND((E411/D411)*100,0)</f>
        <v>137</v>
      </c>
      <c r="P411">
        <f>IFERROR(ROUND(E411/L411,2),0)</f>
        <v>45.6</v>
      </c>
      <c r="Q411" s="12" t="s">
        <v>8308</v>
      </c>
      <c r="R411" t="s">
        <v>8313</v>
      </c>
      <c r="S411" s="15">
        <f>(((J411/60)/60)/24)+DATE(1970,1,1)</f>
        <v>42543.862777777773</v>
      </c>
      <c r="T411" s="15">
        <f>(((I411/60)/60)/24)+DATE(1970,1,1)</f>
        <v>42573.862777777773</v>
      </c>
    </row>
    <row r="412" spans="1:20" ht="43.2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ROUND((E412/D412)*100,0)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5">
        <f>(((J412/60)/60)/24)+DATE(1970,1,1)</f>
        <v>42113.981446759266</v>
      </c>
      <c r="T412" s="15">
        <f>(((I412/60)/60)/24)+DATE(1970,1,1)</f>
        <v>42173.981446759266</v>
      </c>
    </row>
    <row r="413" spans="1:20" ht="43.2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ROUND((E413/D413)*100,0)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5">
        <f>(((J413/60)/60)/24)+DATE(1970,1,1)</f>
        <v>41598.17597222222</v>
      </c>
      <c r="T413" s="15">
        <f>(((I413/60)/60)/24)+DATE(1970,1,1)</f>
        <v>41630.208333333336</v>
      </c>
    </row>
    <row r="414" spans="1:20" ht="43.2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ROUND((E414/D414)*100,0)</f>
        <v>127</v>
      </c>
      <c r="P414">
        <f>IFERROR(ROUND(E414/L414,2),0)</f>
        <v>57.65</v>
      </c>
      <c r="Q414" s="12" t="s">
        <v>8308</v>
      </c>
      <c r="R414" t="s">
        <v>8313</v>
      </c>
      <c r="S414" s="15">
        <f>(((J414/60)/60)/24)+DATE(1970,1,1)</f>
        <v>41099.742800925924</v>
      </c>
      <c r="T414" s="15">
        <f>(((I414/60)/60)/24)+DATE(1970,1,1)</f>
        <v>41115.742800925924</v>
      </c>
    </row>
    <row r="415" spans="1:20" ht="43.2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ROUND((E415/D415)*100,0)</f>
        <v>105</v>
      </c>
      <c r="P415">
        <f>IFERROR(ROUND(E415/L415,2),0)</f>
        <v>78.66</v>
      </c>
      <c r="Q415" s="12" t="s">
        <v>8308</v>
      </c>
      <c r="R415" t="s">
        <v>8313</v>
      </c>
      <c r="S415" s="15">
        <f>(((J415/60)/60)/24)+DATE(1970,1,1)</f>
        <v>41079.877442129626</v>
      </c>
      <c r="T415" s="15">
        <f>(((I415/60)/60)/24)+DATE(1970,1,1)</f>
        <v>41109.877442129626</v>
      </c>
    </row>
    <row r="416" spans="1:20" ht="43.2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ROUND((E416/D416)*100,0)</f>
        <v>103</v>
      </c>
      <c r="P416">
        <f>IFERROR(ROUND(E416/L416,2),0)</f>
        <v>91.48</v>
      </c>
      <c r="Q416" s="12" t="s">
        <v>8308</v>
      </c>
      <c r="R416" t="s">
        <v>8313</v>
      </c>
      <c r="S416" s="15">
        <f>(((J416/60)/60)/24)+DATE(1970,1,1)</f>
        <v>41529.063252314816</v>
      </c>
      <c r="T416" s="15">
        <f>(((I416/60)/60)/24)+DATE(1970,1,1)</f>
        <v>41559.063252314816</v>
      </c>
    </row>
    <row r="417" spans="1:20" ht="57.6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ROUND((E417/D417)*100,0)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5">
        <f>(((J417/60)/60)/24)+DATE(1970,1,1)</f>
        <v>41904.851875</v>
      </c>
      <c r="T417" s="15">
        <f>(((I417/60)/60)/24)+DATE(1970,1,1)</f>
        <v>41929.5</v>
      </c>
    </row>
    <row r="418" spans="1:20" ht="43.2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ROUND((E418/D418)*100,0)</f>
        <v>120</v>
      </c>
      <c r="P418">
        <f>IFERROR(ROUND(E418/L418,2),0)</f>
        <v>48.09</v>
      </c>
      <c r="Q418" s="12" t="s">
        <v>8308</v>
      </c>
      <c r="R418" t="s">
        <v>8313</v>
      </c>
      <c r="S418" s="15">
        <f>(((J418/60)/60)/24)+DATE(1970,1,1)</f>
        <v>41648.396192129629</v>
      </c>
      <c r="T418" s="15">
        <f>(((I418/60)/60)/24)+DATE(1970,1,1)</f>
        <v>41678.396192129629</v>
      </c>
    </row>
    <row r="419" spans="1:20" ht="43.2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ROUND((E419/D419)*100,0)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5">
        <f>(((J419/60)/60)/24)+DATE(1970,1,1)</f>
        <v>41360.970601851855</v>
      </c>
      <c r="T419" s="15">
        <f>(((I419/60)/60)/24)+DATE(1970,1,1)</f>
        <v>41372.189583333333</v>
      </c>
    </row>
    <row r="420" spans="1:20" ht="43.2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ROUND((E420/D420)*100,0)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5">
        <f>(((J420/60)/60)/24)+DATE(1970,1,1)</f>
        <v>42178.282372685186</v>
      </c>
      <c r="T420" s="15">
        <f>(((I420/60)/60)/24)+DATE(1970,1,1)</f>
        <v>42208.282372685186</v>
      </c>
    </row>
    <row r="421" spans="1:20" ht="43.2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ROUND((E421/D421)*100,0)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5">
        <f>(((J421/60)/60)/24)+DATE(1970,1,1)</f>
        <v>41394.842442129629</v>
      </c>
      <c r="T421" s="15">
        <f>(((I421/60)/60)/24)+DATE(1970,1,1)</f>
        <v>41454.842442129629</v>
      </c>
    </row>
    <row r="422" spans="1:20" ht="43.2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ROUND((E422/D422)*100,0)</f>
        <v>0</v>
      </c>
      <c r="P422">
        <f>IFERROR(ROUND(E422/L422,2),0)</f>
        <v>4.83</v>
      </c>
      <c r="Q422" s="12" t="s">
        <v>8308</v>
      </c>
      <c r="R422" t="s">
        <v>8314</v>
      </c>
      <c r="S422" s="15">
        <f>(((J422/60)/60)/24)+DATE(1970,1,1)</f>
        <v>41682.23646990741</v>
      </c>
      <c r="T422" s="15">
        <f>(((I422/60)/60)/24)+DATE(1970,1,1)</f>
        <v>41712.194803240738</v>
      </c>
    </row>
    <row r="423" spans="1:20" ht="43.2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ROUND((E423/D423)*100,0)</f>
        <v>2</v>
      </c>
      <c r="P423">
        <f>IFERROR(ROUND(E423/L423,2),0)</f>
        <v>50.17</v>
      </c>
      <c r="Q423" s="12" t="s">
        <v>8308</v>
      </c>
      <c r="R423" t="s">
        <v>8314</v>
      </c>
      <c r="S423" s="15">
        <f>(((J423/60)/60)/24)+DATE(1970,1,1)</f>
        <v>42177.491388888884</v>
      </c>
      <c r="T423" s="15">
        <f>(((I423/60)/60)/24)+DATE(1970,1,1)</f>
        <v>42237.491388888884</v>
      </c>
    </row>
    <row r="424" spans="1:20" ht="43.2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ROUND((E424/D424)*100,0)</f>
        <v>1</v>
      </c>
      <c r="P424">
        <f>IFERROR(ROUND(E424/L424,2),0)</f>
        <v>35.83</v>
      </c>
      <c r="Q424" s="12" t="s">
        <v>8308</v>
      </c>
      <c r="R424" t="s">
        <v>8314</v>
      </c>
      <c r="S424" s="15">
        <f>(((J424/60)/60)/24)+DATE(1970,1,1)</f>
        <v>41863.260381944441</v>
      </c>
      <c r="T424" s="15">
        <f>(((I424/60)/60)/24)+DATE(1970,1,1)</f>
        <v>41893.260381944441</v>
      </c>
    </row>
    <row r="425" spans="1:20" ht="43.2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ROUND((E425/D425)*100,0)</f>
        <v>1</v>
      </c>
      <c r="P425">
        <f>IFERROR(ROUND(E425/L425,2),0)</f>
        <v>11.77</v>
      </c>
      <c r="Q425" s="12" t="s">
        <v>8308</v>
      </c>
      <c r="R425" t="s">
        <v>8314</v>
      </c>
      <c r="S425" s="15">
        <f>(((J425/60)/60)/24)+DATE(1970,1,1)</f>
        <v>41400.92627314815</v>
      </c>
      <c r="T425" s="15">
        <f>(((I425/60)/60)/24)+DATE(1970,1,1)</f>
        <v>41430.92627314815</v>
      </c>
    </row>
    <row r="426" spans="1:20" ht="43.2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ROUND((E426/D426)*100,0)</f>
        <v>7</v>
      </c>
      <c r="P426">
        <f>IFERROR(ROUND(E426/L426,2),0)</f>
        <v>40.78</v>
      </c>
      <c r="Q426" s="12" t="s">
        <v>8308</v>
      </c>
      <c r="R426" t="s">
        <v>8314</v>
      </c>
      <c r="S426" s="15">
        <f>(((J426/60)/60)/24)+DATE(1970,1,1)</f>
        <v>40934.376145833332</v>
      </c>
      <c r="T426" s="15">
        <f>(((I426/60)/60)/24)+DATE(1970,1,1)</f>
        <v>40994.334479166668</v>
      </c>
    </row>
    <row r="427" spans="1:20" ht="43.2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ROUND((E427/D427)*100,0)</f>
        <v>0</v>
      </c>
      <c r="P427">
        <f>IFERROR(ROUND(E427/L427,2),0)</f>
        <v>3</v>
      </c>
      <c r="Q427" s="12" t="s">
        <v>8308</v>
      </c>
      <c r="R427" t="s">
        <v>8314</v>
      </c>
      <c r="S427" s="15">
        <f>(((J427/60)/60)/24)+DATE(1970,1,1)</f>
        <v>42275.861157407402</v>
      </c>
      <c r="T427" s="15">
        <f>(((I427/60)/60)/24)+DATE(1970,1,1)</f>
        <v>42335.902824074074</v>
      </c>
    </row>
    <row r="428" spans="1:20" ht="43.2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ROUND((E428/D428)*100,0)</f>
        <v>1</v>
      </c>
      <c r="P428">
        <f>IFERROR(ROUND(E428/L428,2),0)</f>
        <v>16.63</v>
      </c>
      <c r="Q428" s="12" t="s">
        <v>8308</v>
      </c>
      <c r="R428" t="s">
        <v>8314</v>
      </c>
      <c r="S428" s="15">
        <f>(((J428/60)/60)/24)+DATE(1970,1,1)</f>
        <v>42400.711967592593</v>
      </c>
      <c r="T428" s="15">
        <f>(((I428/60)/60)/24)+DATE(1970,1,1)</f>
        <v>42430.711967592593</v>
      </c>
    </row>
    <row r="429" spans="1:20" ht="57.6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ROUND((E429/D429)*100,0)</f>
        <v>0</v>
      </c>
      <c r="P429">
        <f>IFERROR(ROUND(E429/L429,2),0)</f>
        <v>0</v>
      </c>
      <c r="Q429" s="12" t="s">
        <v>8308</v>
      </c>
      <c r="R429" t="s">
        <v>8314</v>
      </c>
      <c r="S429" s="15">
        <f>(((J429/60)/60)/24)+DATE(1970,1,1)</f>
        <v>42285.909027777772</v>
      </c>
      <c r="T429" s="15">
        <f>(((I429/60)/60)/24)+DATE(1970,1,1)</f>
        <v>42299.790972222225</v>
      </c>
    </row>
    <row r="430" spans="1:20" ht="28.8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ROUND((E430/D430)*100,0)</f>
        <v>6</v>
      </c>
      <c r="P430">
        <f>IFERROR(ROUND(E430/L430,2),0)</f>
        <v>52</v>
      </c>
      <c r="Q430" s="12" t="s">
        <v>8308</v>
      </c>
      <c r="R430" t="s">
        <v>8314</v>
      </c>
      <c r="S430" s="15">
        <f>(((J430/60)/60)/24)+DATE(1970,1,1)</f>
        <v>41778.766724537039</v>
      </c>
      <c r="T430" s="15">
        <f>(((I430/60)/60)/24)+DATE(1970,1,1)</f>
        <v>41806.916666666664</v>
      </c>
    </row>
    <row r="431" spans="1:20" ht="57.6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ROUND((E431/D431)*100,0)</f>
        <v>0</v>
      </c>
      <c r="P431">
        <f>IFERROR(ROUND(E431/L431,2),0)</f>
        <v>0</v>
      </c>
      <c r="Q431" s="12" t="s">
        <v>8308</v>
      </c>
      <c r="R431" t="s">
        <v>8314</v>
      </c>
      <c r="S431" s="15">
        <f>(((J431/60)/60)/24)+DATE(1970,1,1)</f>
        <v>40070.901412037041</v>
      </c>
      <c r="T431" s="15">
        <f>(((I431/60)/60)/24)+DATE(1970,1,1)</f>
        <v>40144.207638888889</v>
      </c>
    </row>
    <row r="432" spans="1:20" ht="43.2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ROUND((E432/D432)*100,0)</f>
        <v>2</v>
      </c>
      <c r="P432">
        <f>IFERROR(ROUND(E432/L432,2),0)</f>
        <v>4.8</v>
      </c>
      <c r="Q432" s="12" t="s">
        <v>8308</v>
      </c>
      <c r="R432" t="s">
        <v>8314</v>
      </c>
      <c r="S432" s="15">
        <f>(((J432/60)/60)/24)+DATE(1970,1,1)</f>
        <v>41513.107256944444</v>
      </c>
      <c r="T432" s="15">
        <f>(((I432/60)/60)/24)+DATE(1970,1,1)</f>
        <v>41528.107256944444</v>
      </c>
    </row>
    <row r="433" spans="1:20" ht="43.2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ROUND((E433/D433)*100,0)</f>
        <v>14</v>
      </c>
      <c r="P433">
        <f>IFERROR(ROUND(E433/L433,2),0)</f>
        <v>51.88</v>
      </c>
      <c r="Q433" s="12" t="s">
        <v>8308</v>
      </c>
      <c r="R433" t="s">
        <v>8314</v>
      </c>
      <c r="S433" s="15">
        <f>(((J433/60)/60)/24)+DATE(1970,1,1)</f>
        <v>42526.871331018512</v>
      </c>
      <c r="T433" s="15">
        <f>(((I433/60)/60)/24)+DATE(1970,1,1)</f>
        <v>42556.871331018512</v>
      </c>
    </row>
    <row r="434" spans="1:20" ht="57.6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ROUND((E434/D434)*100,0)</f>
        <v>10</v>
      </c>
      <c r="P434">
        <f>IFERROR(ROUND(E434/L434,2),0)</f>
        <v>71.25</v>
      </c>
      <c r="Q434" s="12" t="s">
        <v>8308</v>
      </c>
      <c r="R434" t="s">
        <v>8314</v>
      </c>
      <c r="S434" s="15">
        <f>(((J434/60)/60)/24)+DATE(1970,1,1)</f>
        <v>42238.726631944446</v>
      </c>
      <c r="T434" s="15">
        <f>(((I434/60)/60)/24)+DATE(1970,1,1)</f>
        <v>42298.726631944446</v>
      </c>
    </row>
    <row r="435" spans="1:20" ht="57.6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ROUND((E435/D435)*100,0)</f>
        <v>0</v>
      </c>
      <c r="P435">
        <f>IFERROR(ROUND(E435/L435,2),0)</f>
        <v>0</v>
      </c>
      <c r="Q435" s="12" t="s">
        <v>8308</v>
      </c>
      <c r="R435" t="s">
        <v>8314</v>
      </c>
      <c r="S435" s="15">
        <f>(((J435/60)/60)/24)+DATE(1970,1,1)</f>
        <v>42228.629884259266</v>
      </c>
      <c r="T435" s="15">
        <f>(((I435/60)/60)/24)+DATE(1970,1,1)</f>
        <v>42288.629884259266</v>
      </c>
    </row>
    <row r="436" spans="1:20" ht="57.6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ROUND((E436/D436)*100,0)</f>
        <v>5</v>
      </c>
      <c r="P436">
        <f>IFERROR(ROUND(E436/L436,2),0)</f>
        <v>62.5</v>
      </c>
      <c r="Q436" s="12" t="s">
        <v>8308</v>
      </c>
      <c r="R436" t="s">
        <v>8314</v>
      </c>
      <c r="S436" s="15">
        <f>(((J436/60)/60)/24)+DATE(1970,1,1)</f>
        <v>41576.834513888891</v>
      </c>
      <c r="T436" s="15">
        <f>(((I436/60)/60)/24)+DATE(1970,1,1)</f>
        <v>41609.876180555555</v>
      </c>
    </row>
    <row r="437" spans="1:20" ht="57.6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ROUND((E437/D437)*100,0)</f>
        <v>0</v>
      </c>
      <c r="P437">
        <f>IFERROR(ROUND(E437/L437,2),0)</f>
        <v>1</v>
      </c>
      <c r="Q437" s="12" t="s">
        <v>8308</v>
      </c>
      <c r="R437" t="s">
        <v>8314</v>
      </c>
      <c r="S437" s="15">
        <f>(((J437/60)/60)/24)+DATE(1970,1,1)</f>
        <v>41500.747453703705</v>
      </c>
      <c r="T437" s="15">
        <f>(((I437/60)/60)/24)+DATE(1970,1,1)</f>
        <v>41530.747453703705</v>
      </c>
    </row>
    <row r="438" spans="1:20" ht="43.2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ROUND((E438/D438)*100,0)</f>
        <v>0</v>
      </c>
      <c r="P438">
        <f>IFERROR(ROUND(E438/L438,2),0)</f>
        <v>0</v>
      </c>
      <c r="Q438" s="12" t="s">
        <v>8308</v>
      </c>
      <c r="R438" t="s">
        <v>8314</v>
      </c>
      <c r="S438" s="15">
        <f>(((J438/60)/60)/24)+DATE(1970,1,1)</f>
        <v>41456.36241898148</v>
      </c>
      <c r="T438" s="15">
        <f>(((I438/60)/60)/24)+DATE(1970,1,1)</f>
        <v>41486.36241898148</v>
      </c>
    </row>
    <row r="439" spans="1:20" ht="43.2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ROUND((E439/D439)*100,0)</f>
        <v>0</v>
      </c>
      <c r="P439">
        <f>IFERROR(ROUND(E439/L439,2),0)</f>
        <v>0</v>
      </c>
      <c r="Q439" s="12" t="s">
        <v>8308</v>
      </c>
      <c r="R439" t="s">
        <v>8314</v>
      </c>
      <c r="S439" s="15">
        <f>(((J439/60)/60)/24)+DATE(1970,1,1)</f>
        <v>42591.31858796296</v>
      </c>
      <c r="T439" s="15">
        <f>(((I439/60)/60)/24)+DATE(1970,1,1)</f>
        <v>42651.31858796296</v>
      </c>
    </row>
    <row r="440" spans="1:20" ht="43.2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ROUND((E440/D440)*100,0)</f>
        <v>9</v>
      </c>
      <c r="P440">
        <f>IFERROR(ROUND(E440/L440,2),0)</f>
        <v>170.55</v>
      </c>
      <c r="Q440" s="12" t="s">
        <v>8308</v>
      </c>
      <c r="R440" t="s">
        <v>8314</v>
      </c>
      <c r="S440" s="15">
        <f>(((J440/60)/60)/24)+DATE(1970,1,1)</f>
        <v>42296.261087962965</v>
      </c>
      <c r="T440" s="15">
        <f>(((I440/60)/60)/24)+DATE(1970,1,1)</f>
        <v>42326.302754629629</v>
      </c>
    </row>
    <row r="441" spans="1:20" ht="43.2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ROUND((E441/D441)*100,0)</f>
        <v>0</v>
      </c>
      <c r="P441">
        <f>IFERROR(ROUND(E441/L441,2),0)</f>
        <v>0</v>
      </c>
      <c r="Q441" s="12" t="s">
        <v>8308</v>
      </c>
      <c r="R441" t="s">
        <v>8314</v>
      </c>
      <c r="S441" s="15">
        <f>(((J441/60)/60)/24)+DATE(1970,1,1)</f>
        <v>41919.761782407404</v>
      </c>
      <c r="T441" s="15">
        <f>(((I441/60)/60)/24)+DATE(1970,1,1)</f>
        <v>41929.761782407404</v>
      </c>
    </row>
    <row r="442" spans="1:20" ht="43.2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ROUND((E442/D442)*100,0)</f>
        <v>0</v>
      </c>
      <c r="P442">
        <f>IFERROR(ROUND(E442/L442,2),0)</f>
        <v>5</v>
      </c>
      <c r="Q442" s="12" t="s">
        <v>8308</v>
      </c>
      <c r="R442" t="s">
        <v>8314</v>
      </c>
      <c r="S442" s="15">
        <f>(((J442/60)/60)/24)+DATE(1970,1,1)</f>
        <v>42423.985567129625</v>
      </c>
      <c r="T442" s="15">
        <f>(((I442/60)/60)/24)+DATE(1970,1,1)</f>
        <v>42453.943900462968</v>
      </c>
    </row>
    <row r="443" spans="1:20" ht="43.2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ROUND((E443/D443)*100,0)</f>
        <v>0</v>
      </c>
      <c r="P443">
        <f>IFERROR(ROUND(E443/L443,2),0)</f>
        <v>0</v>
      </c>
      <c r="Q443" s="12" t="s">
        <v>8308</v>
      </c>
      <c r="R443" t="s">
        <v>8314</v>
      </c>
      <c r="S443" s="15">
        <f>(((J443/60)/60)/24)+DATE(1970,1,1)</f>
        <v>41550.793935185182</v>
      </c>
      <c r="T443" s="15">
        <f>(((I443/60)/60)/24)+DATE(1970,1,1)</f>
        <v>41580.793935185182</v>
      </c>
    </row>
    <row r="444" spans="1:20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ROUND((E444/D444)*100,0)</f>
        <v>39</v>
      </c>
      <c r="P444">
        <f>IFERROR(ROUND(E444/L444,2),0)</f>
        <v>393.59</v>
      </c>
      <c r="Q444" s="12" t="s">
        <v>8308</v>
      </c>
      <c r="R444" t="s">
        <v>8314</v>
      </c>
      <c r="S444" s="15">
        <f>(((J444/60)/60)/24)+DATE(1970,1,1)</f>
        <v>42024.888692129629</v>
      </c>
      <c r="T444" s="15">
        <f>(((I444/60)/60)/24)+DATE(1970,1,1)</f>
        <v>42054.888692129629</v>
      </c>
    </row>
    <row r="445" spans="1:20" ht="43.2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ROUND((E445/D445)*100,0)</f>
        <v>0</v>
      </c>
      <c r="P445">
        <f>IFERROR(ROUND(E445/L445,2),0)</f>
        <v>5</v>
      </c>
      <c r="Q445" s="12" t="s">
        <v>8308</v>
      </c>
      <c r="R445" t="s">
        <v>8314</v>
      </c>
      <c r="S445" s="15">
        <f>(((J445/60)/60)/24)+DATE(1970,1,1)</f>
        <v>41650.015057870369</v>
      </c>
      <c r="T445" s="15">
        <f>(((I445/60)/60)/24)+DATE(1970,1,1)</f>
        <v>41680.015057870369</v>
      </c>
    </row>
    <row r="446" spans="1:20" ht="43.2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ROUND((E446/D446)*100,0)</f>
        <v>5</v>
      </c>
      <c r="P446">
        <f>IFERROR(ROUND(E446/L446,2),0)</f>
        <v>50</v>
      </c>
      <c r="Q446" s="12" t="s">
        <v>8308</v>
      </c>
      <c r="R446" t="s">
        <v>8314</v>
      </c>
      <c r="S446" s="15">
        <f>(((J446/60)/60)/24)+DATE(1970,1,1)</f>
        <v>40894.906956018516</v>
      </c>
      <c r="T446" s="15">
        <f>(((I446/60)/60)/24)+DATE(1970,1,1)</f>
        <v>40954.906956018516</v>
      </c>
    </row>
    <row r="447" spans="1:20" ht="43.2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ROUND((E447/D447)*100,0)</f>
        <v>0</v>
      </c>
      <c r="P447">
        <f>IFERROR(ROUND(E447/L447,2),0)</f>
        <v>1</v>
      </c>
      <c r="Q447" s="12" t="s">
        <v>8308</v>
      </c>
      <c r="R447" t="s">
        <v>8314</v>
      </c>
      <c r="S447" s="15">
        <f>(((J447/60)/60)/24)+DATE(1970,1,1)</f>
        <v>42130.335358796292</v>
      </c>
      <c r="T447" s="15">
        <f>(((I447/60)/60)/24)+DATE(1970,1,1)</f>
        <v>42145.335358796292</v>
      </c>
    </row>
    <row r="448" spans="1:20" ht="43.2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ROUND((E448/D448)*100,0)</f>
        <v>7</v>
      </c>
      <c r="P448">
        <f>IFERROR(ROUND(E448/L448,2),0)</f>
        <v>47.88</v>
      </c>
      <c r="Q448" s="12" t="s">
        <v>8308</v>
      </c>
      <c r="R448" t="s">
        <v>8314</v>
      </c>
      <c r="S448" s="15">
        <f>(((J448/60)/60)/24)+DATE(1970,1,1)</f>
        <v>42037.083564814813</v>
      </c>
      <c r="T448" s="15">
        <f>(((I448/60)/60)/24)+DATE(1970,1,1)</f>
        <v>42067.083564814813</v>
      </c>
    </row>
    <row r="449" spans="1:20" ht="43.2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ROUND((E449/D449)*100,0)</f>
        <v>0</v>
      </c>
      <c r="P449">
        <f>IFERROR(ROUND(E449/L449,2),0)</f>
        <v>5</v>
      </c>
      <c r="Q449" s="12" t="s">
        <v>8308</v>
      </c>
      <c r="R449" t="s">
        <v>8314</v>
      </c>
      <c r="S449" s="15">
        <f>(((J449/60)/60)/24)+DATE(1970,1,1)</f>
        <v>41331.555127314816</v>
      </c>
      <c r="T449" s="15">
        <f>(((I449/60)/60)/24)+DATE(1970,1,1)</f>
        <v>41356.513460648144</v>
      </c>
    </row>
    <row r="450" spans="1:20" ht="43.2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ROUND((E450/D450)*100,0)</f>
        <v>3</v>
      </c>
      <c r="P450">
        <f>IFERROR(ROUND(E450/L450,2),0)</f>
        <v>20.5</v>
      </c>
      <c r="Q450" s="12" t="s">
        <v>8308</v>
      </c>
      <c r="R450" t="s">
        <v>8314</v>
      </c>
      <c r="S450" s="15">
        <f>(((J450/60)/60)/24)+DATE(1970,1,1)</f>
        <v>41753.758043981477</v>
      </c>
      <c r="T450" s="15">
        <f>(((I450/60)/60)/24)+DATE(1970,1,1)</f>
        <v>41773.758043981477</v>
      </c>
    </row>
    <row r="451" spans="1:20" ht="43.2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ROUND((E451/D451)*100,0)</f>
        <v>2</v>
      </c>
      <c r="P451">
        <f>IFERROR(ROUND(E451/L451,2),0)</f>
        <v>9</v>
      </c>
      <c r="Q451" s="12" t="s">
        <v>8308</v>
      </c>
      <c r="R451" t="s">
        <v>8314</v>
      </c>
      <c r="S451" s="15">
        <f>(((J451/60)/60)/24)+DATE(1970,1,1)</f>
        <v>41534.568113425928</v>
      </c>
      <c r="T451" s="15">
        <f>(((I451/60)/60)/24)+DATE(1970,1,1)</f>
        <v>41564.568113425928</v>
      </c>
    </row>
    <row r="452" spans="1:20" ht="43.2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ROUND((E452/D452)*100,0)</f>
        <v>1</v>
      </c>
      <c r="P452">
        <f>IFERROR(ROUND(E452/L452,2),0)</f>
        <v>56.57</v>
      </c>
      <c r="Q452" s="12" t="s">
        <v>8308</v>
      </c>
      <c r="R452" t="s">
        <v>8314</v>
      </c>
      <c r="S452" s="15">
        <f>(((J452/60)/60)/24)+DATE(1970,1,1)</f>
        <v>41654.946759259255</v>
      </c>
      <c r="T452" s="15">
        <f>(((I452/60)/60)/24)+DATE(1970,1,1)</f>
        <v>41684.946759259255</v>
      </c>
    </row>
    <row r="453" spans="1:20" ht="43.2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ROUND((E453/D453)*100,0)</f>
        <v>0</v>
      </c>
      <c r="P453">
        <f>IFERROR(ROUND(E453/L453,2),0)</f>
        <v>0</v>
      </c>
      <c r="Q453" s="12" t="s">
        <v>8308</v>
      </c>
      <c r="R453" t="s">
        <v>8314</v>
      </c>
      <c r="S453" s="15">
        <f>(((J453/60)/60)/24)+DATE(1970,1,1)</f>
        <v>41634.715173611112</v>
      </c>
      <c r="T453" s="15">
        <f>(((I453/60)/60)/24)+DATE(1970,1,1)</f>
        <v>41664.715173611112</v>
      </c>
    </row>
    <row r="454" spans="1:20" ht="28.8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ROUND((E454/D454)*100,0)</f>
        <v>64</v>
      </c>
      <c r="P454">
        <f>IFERROR(ROUND(E454/L454,2),0)</f>
        <v>40</v>
      </c>
      <c r="Q454" s="12" t="s">
        <v>8308</v>
      </c>
      <c r="R454" t="s">
        <v>8314</v>
      </c>
      <c r="S454" s="15">
        <f>(((J454/60)/60)/24)+DATE(1970,1,1)</f>
        <v>42107.703877314809</v>
      </c>
      <c r="T454" s="15">
        <f>(((I454/60)/60)/24)+DATE(1970,1,1)</f>
        <v>42137.703877314809</v>
      </c>
    </row>
    <row r="455" spans="1:20" ht="43.2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ROUND((E455/D455)*100,0)</f>
        <v>0</v>
      </c>
      <c r="P455">
        <f>IFERROR(ROUND(E455/L455,2),0)</f>
        <v>13</v>
      </c>
      <c r="Q455" s="12" t="s">
        <v>8308</v>
      </c>
      <c r="R455" t="s">
        <v>8314</v>
      </c>
      <c r="S455" s="15">
        <f>(((J455/60)/60)/24)+DATE(1970,1,1)</f>
        <v>42038.824988425928</v>
      </c>
      <c r="T455" s="15">
        <f>(((I455/60)/60)/24)+DATE(1970,1,1)</f>
        <v>42054.824988425928</v>
      </c>
    </row>
    <row r="456" spans="1:20" ht="43.2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ROUND((E456/D456)*100,0)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5">
        <f>(((J456/60)/60)/24)+DATE(1970,1,1)</f>
        <v>41938.717256944445</v>
      </c>
      <c r="T456" s="15">
        <f>(((I456/60)/60)/24)+DATE(1970,1,1)</f>
        <v>41969.551388888889</v>
      </c>
    </row>
    <row r="457" spans="1:20" ht="43.2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ROUND((E457/D457)*100,0)</f>
        <v>0</v>
      </c>
      <c r="P457">
        <f>IFERROR(ROUND(E457/L457,2),0)</f>
        <v>22.5</v>
      </c>
      <c r="Q457" s="12" t="s">
        <v>8308</v>
      </c>
      <c r="R457" t="s">
        <v>8314</v>
      </c>
      <c r="S457" s="15">
        <f>(((J457/60)/60)/24)+DATE(1970,1,1)</f>
        <v>40971.002569444441</v>
      </c>
      <c r="T457" s="15">
        <f>(((I457/60)/60)/24)+DATE(1970,1,1)</f>
        <v>41016.021527777775</v>
      </c>
    </row>
    <row r="458" spans="1:20" ht="43.2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ROUND((E458/D458)*100,0)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5">
        <f>(((J458/60)/60)/24)+DATE(1970,1,1)</f>
        <v>41547.694456018515</v>
      </c>
      <c r="T458" s="15">
        <f>(((I458/60)/60)/24)+DATE(1970,1,1)</f>
        <v>41569.165972222225</v>
      </c>
    </row>
    <row r="459" spans="1:20" ht="43.2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ROUND((E459/D459)*100,0)</f>
        <v>0</v>
      </c>
      <c r="P459">
        <f>IFERROR(ROUND(E459/L459,2),0)</f>
        <v>0</v>
      </c>
      <c r="Q459" s="12" t="s">
        <v>8308</v>
      </c>
      <c r="R459" t="s">
        <v>8314</v>
      </c>
      <c r="S459" s="15">
        <f>(((J459/60)/60)/24)+DATE(1970,1,1)</f>
        <v>41837.767500000002</v>
      </c>
      <c r="T459" s="15">
        <f>(((I459/60)/60)/24)+DATE(1970,1,1)</f>
        <v>41867.767500000002</v>
      </c>
    </row>
    <row r="460" spans="1:20" ht="43.2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ROUND((E460/D460)*100,0)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5">
        <f>(((J460/60)/60)/24)+DATE(1970,1,1)</f>
        <v>41378.69976851852</v>
      </c>
      <c r="T460" s="15">
        <f>(((I460/60)/60)/24)+DATE(1970,1,1)</f>
        <v>41408.69976851852</v>
      </c>
    </row>
    <row r="461" spans="1:20" ht="43.2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ROUND((E461/D461)*100,0)</f>
        <v>0</v>
      </c>
      <c r="P461">
        <f>IFERROR(ROUND(E461/L461,2),0)</f>
        <v>25</v>
      </c>
      <c r="Q461" s="12" t="s">
        <v>8308</v>
      </c>
      <c r="R461" t="s">
        <v>8314</v>
      </c>
      <c r="S461" s="15">
        <f>(((J461/60)/60)/24)+DATE(1970,1,1)</f>
        <v>40800.6403587963</v>
      </c>
      <c r="T461" s="15">
        <f>(((I461/60)/60)/24)+DATE(1970,1,1)</f>
        <v>40860.682025462964</v>
      </c>
    </row>
    <row r="462" spans="1:20" ht="28.8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ROUND((E462/D462)*100,0)</f>
        <v>0</v>
      </c>
      <c r="P462">
        <f>IFERROR(ROUND(E462/L462,2),0)</f>
        <v>12.5</v>
      </c>
      <c r="Q462" s="12" t="s">
        <v>8308</v>
      </c>
      <c r="R462" t="s">
        <v>8314</v>
      </c>
      <c r="S462" s="15">
        <f>(((J462/60)/60)/24)+DATE(1970,1,1)</f>
        <v>41759.542534722219</v>
      </c>
      <c r="T462" s="15">
        <f>(((I462/60)/60)/24)+DATE(1970,1,1)</f>
        <v>41791.166666666664</v>
      </c>
    </row>
    <row r="463" spans="1:20" ht="43.2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ROUND((E463/D463)*100,0)</f>
        <v>0</v>
      </c>
      <c r="P463">
        <f>IFERROR(ROUND(E463/L463,2),0)</f>
        <v>0</v>
      </c>
      <c r="Q463" s="12" t="s">
        <v>8308</v>
      </c>
      <c r="R463" t="s">
        <v>8314</v>
      </c>
      <c r="S463" s="15">
        <f>(((J463/60)/60)/24)+DATE(1970,1,1)</f>
        <v>41407.84684027778</v>
      </c>
      <c r="T463" s="15">
        <f>(((I463/60)/60)/24)+DATE(1970,1,1)</f>
        <v>41427.84684027778</v>
      </c>
    </row>
    <row r="464" spans="1:20" ht="43.2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ROUND((E464/D464)*100,0)</f>
        <v>0</v>
      </c>
      <c r="P464">
        <f>IFERROR(ROUND(E464/L464,2),0)</f>
        <v>0</v>
      </c>
      <c r="Q464" s="12" t="s">
        <v>8308</v>
      </c>
      <c r="R464" t="s">
        <v>8314</v>
      </c>
      <c r="S464" s="15">
        <f>(((J464/60)/60)/24)+DATE(1970,1,1)</f>
        <v>40705.126631944448</v>
      </c>
      <c r="T464" s="15">
        <f>(((I464/60)/60)/24)+DATE(1970,1,1)</f>
        <v>40765.126631944448</v>
      </c>
    </row>
    <row r="465" spans="1:20" ht="43.2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ROUND((E465/D465)*100,0)</f>
        <v>2</v>
      </c>
      <c r="P465">
        <f>IFERROR(ROUND(E465/L465,2),0)</f>
        <v>113.64</v>
      </c>
      <c r="Q465" s="12" t="s">
        <v>8308</v>
      </c>
      <c r="R465" t="s">
        <v>8314</v>
      </c>
      <c r="S465" s="15">
        <f>(((J465/60)/60)/24)+DATE(1970,1,1)</f>
        <v>40750.710104166668</v>
      </c>
      <c r="T465" s="15">
        <f>(((I465/60)/60)/24)+DATE(1970,1,1)</f>
        <v>40810.710104166668</v>
      </c>
    </row>
    <row r="466" spans="1:20" ht="28.8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ROUND((E466/D466)*100,0)</f>
        <v>0</v>
      </c>
      <c r="P466">
        <f>IFERROR(ROUND(E466/L466,2),0)</f>
        <v>1</v>
      </c>
      <c r="Q466" s="12" t="s">
        <v>8308</v>
      </c>
      <c r="R466" t="s">
        <v>8314</v>
      </c>
      <c r="S466" s="15">
        <f>(((J466/60)/60)/24)+DATE(1970,1,1)</f>
        <v>42488.848784722228</v>
      </c>
      <c r="T466" s="15">
        <f>(((I466/60)/60)/24)+DATE(1970,1,1)</f>
        <v>42508.848784722228</v>
      </c>
    </row>
    <row r="467" spans="1:20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ROUND((E467/D467)*100,0)</f>
        <v>27</v>
      </c>
      <c r="P467">
        <f>IFERROR(ROUND(E467/L467,2),0)</f>
        <v>17.25</v>
      </c>
      <c r="Q467" s="12" t="s">
        <v>8308</v>
      </c>
      <c r="R467" t="s">
        <v>8314</v>
      </c>
      <c r="S467" s="15">
        <f>(((J467/60)/60)/24)+DATE(1970,1,1)</f>
        <v>41801.120069444441</v>
      </c>
      <c r="T467" s="15">
        <f>(((I467/60)/60)/24)+DATE(1970,1,1)</f>
        <v>41817.120069444441</v>
      </c>
    </row>
    <row r="468" spans="1:20" ht="43.2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ROUND((E468/D468)*100,0)</f>
        <v>1</v>
      </c>
      <c r="P468">
        <f>IFERROR(ROUND(E468/L468,2),0)</f>
        <v>15.2</v>
      </c>
      <c r="Q468" s="12" t="s">
        <v>8308</v>
      </c>
      <c r="R468" t="s">
        <v>8314</v>
      </c>
      <c r="S468" s="15">
        <f>(((J468/60)/60)/24)+DATE(1970,1,1)</f>
        <v>41129.942870370374</v>
      </c>
      <c r="T468" s="15">
        <f>(((I468/60)/60)/24)+DATE(1970,1,1)</f>
        <v>41159.942870370374</v>
      </c>
    </row>
    <row r="469" spans="1:20" ht="43.2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ROUND((E469/D469)*100,0)</f>
        <v>22</v>
      </c>
      <c r="P469">
        <f>IFERROR(ROUND(E469/L469,2),0)</f>
        <v>110.64</v>
      </c>
      <c r="Q469" s="12" t="s">
        <v>8308</v>
      </c>
      <c r="R469" t="s">
        <v>8314</v>
      </c>
      <c r="S469" s="15">
        <f>(((J469/60)/60)/24)+DATE(1970,1,1)</f>
        <v>41135.679791666669</v>
      </c>
      <c r="T469" s="15">
        <f>(((I469/60)/60)/24)+DATE(1970,1,1)</f>
        <v>41180.679791666669</v>
      </c>
    </row>
    <row r="470" spans="1:20" ht="43.2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ROUND((E470/D470)*100,0)</f>
        <v>0</v>
      </c>
      <c r="P470">
        <f>IFERROR(ROUND(E470/L470,2),0)</f>
        <v>0</v>
      </c>
      <c r="Q470" s="12" t="s">
        <v>8308</v>
      </c>
      <c r="R470" t="s">
        <v>8314</v>
      </c>
      <c r="S470" s="15">
        <f>(((J470/60)/60)/24)+DATE(1970,1,1)</f>
        <v>41041.167627314811</v>
      </c>
      <c r="T470" s="15">
        <f>(((I470/60)/60)/24)+DATE(1970,1,1)</f>
        <v>41101.160474537035</v>
      </c>
    </row>
    <row r="471" spans="1:20" ht="28.8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ROUND((E471/D471)*100,0)</f>
        <v>0</v>
      </c>
      <c r="P471">
        <f>IFERROR(ROUND(E471/L471,2),0)</f>
        <v>0</v>
      </c>
      <c r="Q471" s="12" t="s">
        <v>8308</v>
      </c>
      <c r="R471" t="s">
        <v>8314</v>
      </c>
      <c r="S471" s="15">
        <f>(((J471/60)/60)/24)+DATE(1970,1,1)</f>
        <v>41827.989861111113</v>
      </c>
      <c r="T471" s="15">
        <f>(((I471/60)/60)/24)+DATE(1970,1,1)</f>
        <v>41887.989861111113</v>
      </c>
    </row>
    <row r="472" spans="1:20" ht="43.2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ROUND((E472/D472)*100,0)</f>
        <v>1</v>
      </c>
      <c r="P472">
        <f>IFERROR(ROUND(E472/L472,2),0)</f>
        <v>25.5</v>
      </c>
      <c r="Q472" s="12" t="s">
        <v>8308</v>
      </c>
      <c r="R472" t="s">
        <v>8314</v>
      </c>
      <c r="S472" s="15">
        <f>(((J472/60)/60)/24)+DATE(1970,1,1)</f>
        <v>41605.167696759258</v>
      </c>
      <c r="T472" s="15">
        <f>(((I472/60)/60)/24)+DATE(1970,1,1)</f>
        <v>41655.166666666664</v>
      </c>
    </row>
    <row r="473" spans="1:20" ht="57.6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ROUND((E473/D473)*100,0)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5">
        <f>(((J473/60)/60)/24)+DATE(1970,1,1)</f>
        <v>41703.721979166665</v>
      </c>
      <c r="T473" s="15">
        <f>(((I473/60)/60)/24)+DATE(1970,1,1)</f>
        <v>41748.680312500001</v>
      </c>
    </row>
    <row r="474" spans="1:20" ht="43.2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ROUND((E474/D474)*100,0)</f>
        <v>18</v>
      </c>
      <c r="P474">
        <f>IFERROR(ROUND(E474/L474,2),0)</f>
        <v>28.2</v>
      </c>
      <c r="Q474" s="12" t="s">
        <v>8308</v>
      </c>
      <c r="R474" t="s">
        <v>8314</v>
      </c>
      <c r="S474" s="15">
        <f>(((J474/60)/60)/24)+DATE(1970,1,1)</f>
        <v>41844.922662037039</v>
      </c>
      <c r="T474" s="15">
        <f>(((I474/60)/60)/24)+DATE(1970,1,1)</f>
        <v>41874.922662037039</v>
      </c>
    </row>
    <row r="475" spans="1:20" ht="43.2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ROUND((E475/D475)*100,0)</f>
        <v>3</v>
      </c>
      <c r="P475">
        <f>IFERROR(ROUND(E475/L475,2),0)</f>
        <v>61.5</v>
      </c>
      <c r="Q475" s="12" t="s">
        <v>8308</v>
      </c>
      <c r="R475" t="s">
        <v>8314</v>
      </c>
      <c r="S475" s="15">
        <f>(((J475/60)/60)/24)+DATE(1970,1,1)</f>
        <v>41869.698136574072</v>
      </c>
      <c r="T475" s="15">
        <f>(((I475/60)/60)/24)+DATE(1970,1,1)</f>
        <v>41899.698136574072</v>
      </c>
    </row>
    <row r="476" spans="1:20" ht="43.2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ROUND((E476/D476)*100,0)</f>
        <v>0</v>
      </c>
      <c r="P476">
        <f>IFERROR(ROUND(E476/L476,2),0)</f>
        <v>1</v>
      </c>
      <c r="Q476" s="12" t="s">
        <v>8308</v>
      </c>
      <c r="R476" t="s">
        <v>8314</v>
      </c>
      <c r="S476" s="15">
        <f>(((J476/60)/60)/24)+DATE(1970,1,1)</f>
        <v>42753.329039351855</v>
      </c>
      <c r="T476" s="15">
        <f>(((I476/60)/60)/24)+DATE(1970,1,1)</f>
        <v>42783.329039351855</v>
      </c>
    </row>
    <row r="477" spans="1:20" ht="57.6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ROUND((E477/D477)*100,0)</f>
        <v>0</v>
      </c>
      <c r="P477">
        <f>IFERROR(ROUND(E477/L477,2),0)</f>
        <v>0</v>
      </c>
      <c r="Q477" s="12" t="s">
        <v>8308</v>
      </c>
      <c r="R477" t="s">
        <v>8314</v>
      </c>
      <c r="S477" s="15">
        <f>(((J477/60)/60)/24)+DATE(1970,1,1)</f>
        <v>42100.086145833338</v>
      </c>
      <c r="T477" s="15">
        <f>(((I477/60)/60)/24)+DATE(1970,1,1)</f>
        <v>42130.086145833338</v>
      </c>
    </row>
    <row r="478" spans="1:20" ht="28.8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ROUND((E478/D478)*100,0)</f>
        <v>2</v>
      </c>
      <c r="P478">
        <f>IFERROR(ROUND(E478/L478,2),0)</f>
        <v>39.57</v>
      </c>
      <c r="Q478" s="12" t="s">
        <v>8308</v>
      </c>
      <c r="R478" t="s">
        <v>8314</v>
      </c>
      <c r="S478" s="15">
        <f>(((J478/60)/60)/24)+DATE(1970,1,1)</f>
        <v>41757.975011574075</v>
      </c>
      <c r="T478" s="15">
        <f>(((I478/60)/60)/24)+DATE(1970,1,1)</f>
        <v>41793.165972222225</v>
      </c>
    </row>
    <row r="479" spans="1:20" ht="57.6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ROUND((E479/D479)*100,0)</f>
        <v>0</v>
      </c>
      <c r="P479">
        <f>IFERROR(ROUND(E479/L479,2),0)</f>
        <v>0</v>
      </c>
      <c r="Q479" s="12" t="s">
        <v>8308</v>
      </c>
      <c r="R479" t="s">
        <v>8314</v>
      </c>
      <c r="S479" s="15">
        <f>(((J479/60)/60)/24)+DATE(1970,1,1)</f>
        <v>40987.83488425926</v>
      </c>
      <c r="T479" s="15">
        <f>(((I479/60)/60)/24)+DATE(1970,1,1)</f>
        <v>41047.83488425926</v>
      </c>
    </row>
    <row r="480" spans="1:20" ht="43.2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ROUND((E480/D480)*100,0)</f>
        <v>0</v>
      </c>
      <c r="P480">
        <f>IFERROR(ROUND(E480/L480,2),0)</f>
        <v>0</v>
      </c>
      <c r="Q480" s="12" t="s">
        <v>8308</v>
      </c>
      <c r="R480" t="s">
        <v>8314</v>
      </c>
      <c r="S480" s="15">
        <f>(((J480/60)/60)/24)+DATE(1970,1,1)</f>
        <v>42065.910983796297</v>
      </c>
      <c r="T480" s="15">
        <f>(((I480/60)/60)/24)+DATE(1970,1,1)</f>
        <v>42095.869317129633</v>
      </c>
    </row>
    <row r="481" spans="1:20" ht="43.2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ROUND((E481/D481)*100,0)</f>
        <v>33</v>
      </c>
      <c r="P481">
        <f>IFERROR(ROUND(E481/L481,2),0)</f>
        <v>88.8</v>
      </c>
      <c r="Q481" s="12" t="s">
        <v>8308</v>
      </c>
      <c r="R481" t="s">
        <v>8314</v>
      </c>
      <c r="S481" s="15">
        <f>(((J481/60)/60)/24)+DATE(1970,1,1)</f>
        <v>41904.407812500001</v>
      </c>
      <c r="T481" s="15">
        <f>(((I481/60)/60)/24)+DATE(1970,1,1)</f>
        <v>41964.449479166666</v>
      </c>
    </row>
    <row r="482" spans="1:20" ht="43.2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ROUND((E482/D482)*100,0)</f>
        <v>19</v>
      </c>
      <c r="P482">
        <f>IFERROR(ROUND(E482/L482,2),0)</f>
        <v>55.46</v>
      </c>
      <c r="Q482" s="12" t="s">
        <v>8308</v>
      </c>
      <c r="R482" t="s">
        <v>8314</v>
      </c>
      <c r="S482" s="15">
        <f>(((J482/60)/60)/24)+DATE(1970,1,1)</f>
        <v>41465.500173611108</v>
      </c>
      <c r="T482" s="15">
        <f>(((I482/60)/60)/24)+DATE(1970,1,1)</f>
        <v>41495.500173611108</v>
      </c>
    </row>
    <row r="483" spans="1:20" ht="43.2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ROUND((E483/D483)*100,0)</f>
        <v>6</v>
      </c>
      <c r="P483">
        <f>IFERROR(ROUND(E483/L483,2),0)</f>
        <v>87.14</v>
      </c>
      <c r="Q483" s="12" t="s">
        <v>8308</v>
      </c>
      <c r="R483" t="s">
        <v>8314</v>
      </c>
      <c r="S483" s="15">
        <f>(((J483/60)/60)/24)+DATE(1970,1,1)</f>
        <v>41162.672326388885</v>
      </c>
      <c r="T483" s="15">
        <f>(((I483/60)/60)/24)+DATE(1970,1,1)</f>
        <v>41192.672326388885</v>
      </c>
    </row>
    <row r="484" spans="1:20" ht="43.2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ROUND((E484/D484)*100,0)</f>
        <v>0</v>
      </c>
      <c r="P484">
        <f>IFERROR(ROUND(E484/L484,2),0)</f>
        <v>10</v>
      </c>
      <c r="Q484" s="12" t="s">
        <v>8308</v>
      </c>
      <c r="R484" t="s">
        <v>8314</v>
      </c>
      <c r="S484" s="15">
        <f>(((J484/60)/60)/24)+DATE(1970,1,1)</f>
        <v>42447.896875000006</v>
      </c>
      <c r="T484" s="15">
        <f>(((I484/60)/60)/24)+DATE(1970,1,1)</f>
        <v>42474.606944444444</v>
      </c>
    </row>
    <row r="485" spans="1:20" ht="57.6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ROUND((E485/D485)*100,0)</f>
        <v>50</v>
      </c>
      <c r="P485">
        <f>IFERROR(ROUND(E485/L485,2),0)</f>
        <v>51.22</v>
      </c>
      <c r="Q485" s="12" t="s">
        <v>8308</v>
      </c>
      <c r="R485" t="s">
        <v>8314</v>
      </c>
      <c r="S485" s="15">
        <f>(((J485/60)/60)/24)+DATE(1970,1,1)</f>
        <v>41243.197592592594</v>
      </c>
      <c r="T485" s="15">
        <f>(((I485/60)/60)/24)+DATE(1970,1,1)</f>
        <v>41303.197592592594</v>
      </c>
    </row>
    <row r="486" spans="1:20" ht="57.6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ROUND((E486/D486)*100,0)</f>
        <v>0</v>
      </c>
      <c r="P486">
        <f>IFERROR(ROUND(E486/L486,2),0)</f>
        <v>13.55</v>
      </c>
      <c r="Q486" s="12" t="s">
        <v>8308</v>
      </c>
      <c r="R486" t="s">
        <v>8314</v>
      </c>
      <c r="S486" s="15">
        <f>(((J486/60)/60)/24)+DATE(1970,1,1)</f>
        <v>42272.93949074074</v>
      </c>
      <c r="T486" s="15">
        <f>(((I486/60)/60)/24)+DATE(1970,1,1)</f>
        <v>42313.981157407412</v>
      </c>
    </row>
    <row r="487" spans="1:20" ht="43.2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ROUND((E487/D487)*100,0)</f>
        <v>22</v>
      </c>
      <c r="P487">
        <f>IFERROR(ROUND(E487/L487,2),0)</f>
        <v>66.52</v>
      </c>
      <c r="Q487" s="12" t="s">
        <v>8308</v>
      </c>
      <c r="R487" t="s">
        <v>8314</v>
      </c>
      <c r="S487" s="15">
        <f>(((J487/60)/60)/24)+DATE(1970,1,1)</f>
        <v>41381.50577546296</v>
      </c>
      <c r="T487" s="15">
        <f>(((I487/60)/60)/24)+DATE(1970,1,1)</f>
        <v>41411.50577546296</v>
      </c>
    </row>
    <row r="488" spans="1:20" ht="43.2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ROUND((E488/D488)*100,0)</f>
        <v>0</v>
      </c>
      <c r="P488">
        <f>IFERROR(ROUND(E488/L488,2),0)</f>
        <v>50</v>
      </c>
      <c r="Q488" s="12" t="s">
        <v>8308</v>
      </c>
      <c r="R488" t="s">
        <v>8314</v>
      </c>
      <c r="S488" s="15">
        <f>(((J488/60)/60)/24)+DATE(1970,1,1)</f>
        <v>41761.94258101852</v>
      </c>
      <c r="T488" s="15">
        <f>(((I488/60)/60)/24)+DATE(1970,1,1)</f>
        <v>41791.94258101852</v>
      </c>
    </row>
    <row r="489" spans="1:20" ht="43.2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ROUND((E489/D489)*100,0)</f>
        <v>0</v>
      </c>
      <c r="P489">
        <f>IFERROR(ROUND(E489/L489,2),0)</f>
        <v>0</v>
      </c>
      <c r="Q489" s="12" t="s">
        <v>8308</v>
      </c>
      <c r="R489" t="s">
        <v>8314</v>
      </c>
      <c r="S489" s="15">
        <f>(((J489/60)/60)/24)+DATE(1970,1,1)</f>
        <v>42669.594837962963</v>
      </c>
      <c r="T489" s="15">
        <f>(((I489/60)/60)/24)+DATE(1970,1,1)</f>
        <v>42729.636504629627</v>
      </c>
    </row>
    <row r="490" spans="1:20" ht="43.2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ROUND((E490/D490)*100,0)</f>
        <v>0</v>
      </c>
      <c r="P490">
        <f>IFERROR(ROUND(E490/L490,2),0)</f>
        <v>0</v>
      </c>
      <c r="Q490" s="12" t="s">
        <v>8308</v>
      </c>
      <c r="R490" t="s">
        <v>8314</v>
      </c>
      <c r="S490" s="15">
        <f>(((J490/60)/60)/24)+DATE(1970,1,1)</f>
        <v>42714.054398148146</v>
      </c>
      <c r="T490" s="15">
        <f>(((I490/60)/60)/24)+DATE(1970,1,1)</f>
        <v>42744.054398148146</v>
      </c>
    </row>
    <row r="491" spans="1:20" ht="43.2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ROUND((E491/D491)*100,0)</f>
        <v>0</v>
      </c>
      <c r="P491">
        <f>IFERROR(ROUND(E491/L491,2),0)</f>
        <v>71.67</v>
      </c>
      <c r="Q491" s="12" t="s">
        <v>8308</v>
      </c>
      <c r="R491" t="s">
        <v>8314</v>
      </c>
      <c r="S491" s="15">
        <f>(((J491/60)/60)/24)+DATE(1970,1,1)</f>
        <v>40882.481666666667</v>
      </c>
      <c r="T491" s="15">
        <f>(((I491/60)/60)/24)+DATE(1970,1,1)</f>
        <v>40913.481249999997</v>
      </c>
    </row>
    <row r="492" spans="1:20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ROUND((E492/D492)*100,0)</f>
        <v>0</v>
      </c>
      <c r="P492">
        <f>IFERROR(ROUND(E492/L492,2),0)</f>
        <v>0</v>
      </c>
      <c r="Q492" s="12" t="s">
        <v>8308</v>
      </c>
      <c r="R492" t="s">
        <v>8314</v>
      </c>
      <c r="S492" s="15">
        <f>(((J492/60)/60)/24)+DATE(1970,1,1)</f>
        <v>41113.968576388892</v>
      </c>
      <c r="T492" s="15">
        <f>(((I492/60)/60)/24)+DATE(1970,1,1)</f>
        <v>41143.968576388892</v>
      </c>
    </row>
    <row r="493" spans="1:20" ht="43.2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ROUND((E493/D493)*100,0)</f>
        <v>0</v>
      </c>
      <c r="P493">
        <f>IFERROR(ROUND(E493/L493,2),0)</f>
        <v>0</v>
      </c>
      <c r="Q493" s="12" t="s">
        <v>8308</v>
      </c>
      <c r="R493" t="s">
        <v>8314</v>
      </c>
      <c r="S493" s="15">
        <f>(((J493/60)/60)/24)+DATE(1970,1,1)</f>
        <v>42366.982627314821</v>
      </c>
      <c r="T493" s="15">
        <f>(((I493/60)/60)/24)+DATE(1970,1,1)</f>
        <v>42396.982627314821</v>
      </c>
    </row>
    <row r="494" spans="1:20" ht="43.2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ROUND((E494/D494)*100,0)</f>
        <v>0</v>
      </c>
      <c r="P494">
        <f>IFERROR(ROUND(E494/L494,2),0)</f>
        <v>0</v>
      </c>
      <c r="Q494" s="12" t="s">
        <v>8308</v>
      </c>
      <c r="R494" t="s">
        <v>8314</v>
      </c>
      <c r="S494" s="15">
        <f>(((J494/60)/60)/24)+DATE(1970,1,1)</f>
        <v>42596.03506944445</v>
      </c>
      <c r="T494" s="15">
        <f>(((I494/60)/60)/24)+DATE(1970,1,1)</f>
        <v>42656.03506944445</v>
      </c>
    </row>
    <row r="495" spans="1:20" ht="43.2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ROUND((E495/D495)*100,0)</f>
        <v>0</v>
      </c>
      <c r="P495">
        <f>IFERROR(ROUND(E495/L495,2),0)</f>
        <v>0</v>
      </c>
      <c r="Q495" s="12" t="s">
        <v>8308</v>
      </c>
      <c r="R495" t="s">
        <v>8314</v>
      </c>
      <c r="S495" s="15">
        <f>(((J495/60)/60)/24)+DATE(1970,1,1)</f>
        <v>42114.726134259254</v>
      </c>
      <c r="T495" s="15">
        <f>(((I495/60)/60)/24)+DATE(1970,1,1)</f>
        <v>42144.726134259254</v>
      </c>
    </row>
    <row r="496" spans="1:20" ht="43.2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ROUND((E496/D496)*100,0)</f>
        <v>0</v>
      </c>
      <c r="P496">
        <f>IFERROR(ROUND(E496/L496,2),0)</f>
        <v>10.33</v>
      </c>
      <c r="Q496" s="12" t="s">
        <v>8308</v>
      </c>
      <c r="R496" t="s">
        <v>8314</v>
      </c>
      <c r="S496" s="15">
        <f>(((J496/60)/60)/24)+DATE(1970,1,1)</f>
        <v>41799.830613425926</v>
      </c>
      <c r="T496" s="15">
        <f>(((I496/60)/60)/24)+DATE(1970,1,1)</f>
        <v>41823.125</v>
      </c>
    </row>
    <row r="497" spans="1:20" ht="43.2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ROUND((E497/D497)*100,0)</f>
        <v>0</v>
      </c>
      <c r="P497">
        <f>IFERROR(ROUND(E497/L497,2),0)</f>
        <v>0</v>
      </c>
      <c r="Q497" s="12" t="s">
        <v>8308</v>
      </c>
      <c r="R497" t="s">
        <v>8314</v>
      </c>
      <c r="S497" s="15">
        <f>(((J497/60)/60)/24)+DATE(1970,1,1)</f>
        <v>42171.827604166669</v>
      </c>
      <c r="T497" s="15">
        <f>(((I497/60)/60)/24)+DATE(1970,1,1)</f>
        <v>42201.827604166669</v>
      </c>
    </row>
    <row r="498" spans="1:20" ht="28.8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ROUND((E498/D498)*100,0)</f>
        <v>0</v>
      </c>
      <c r="P498">
        <f>IFERROR(ROUND(E498/L498,2),0)</f>
        <v>1</v>
      </c>
      <c r="Q498" s="12" t="s">
        <v>8308</v>
      </c>
      <c r="R498" t="s">
        <v>8314</v>
      </c>
      <c r="S498" s="15">
        <f>(((J498/60)/60)/24)+DATE(1970,1,1)</f>
        <v>41620.93141203704</v>
      </c>
      <c r="T498" s="15">
        <f>(((I498/60)/60)/24)+DATE(1970,1,1)</f>
        <v>41680.93141203704</v>
      </c>
    </row>
    <row r="499" spans="1:20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ROUND((E499/D499)*100,0)</f>
        <v>1</v>
      </c>
      <c r="P499">
        <f>IFERROR(ROUND(E499/L499,2),0)</f>
        <v>10</v>
      </c>
      <c r="Q499" s="12" t="s">
        <v>8308</v>
      </c>
      <c r="R499" t="s">
        <v>8314</v>
      </c>
      <c r="S499" s="15">
        <f>(((J499/60)/60)/24)+DATE(1970,1,1)</f>
        <v>41945.037789351853</v>
      </c>
      <c r="T499" s="15">
        <f>(((I499/60)/60)/24)+DATE(1970,1,1)</f>
        <v>41998.208333333328</v>
      </c>
    </row>
    <row r="500" spans="1:20" ht="43.2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ROUND((E500/D500)*100,0)</f>
        <v>5</v>
      </c>
      <c r="P500">
        <f>IFERROR(ROUND(E500/L500,2),0)</f>
        <v>136.09</v>
      </c>
      <c r="Q500" s="12" t="s">
        <v>8308</v>
      </c>
      <c r="R500" t="s">
        <v>8314</v>
      </c>
      <c r="S500" s="15">
        <f>(((J500/60)/60)/24)+DATE(1970,1,1)</f>
        <v>40858.762141203704</v>
      </c>
      <c r="T500" s="15">
        <f>(((I500/60)/60)/24)+DATE(1970,1,1)</f>
        <v>40900.762141203704</v>
      </c>
    </row>
    <row r="501" spans="1:20" ht="57.6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ROUND((E501/D501)*100,0)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5">
        <f>(((J501/60)/60)/24)+DATE(1970,1,1)</f>
        <v>40043.895462962959</v>
      </c>
      <c r="T501" s="15">
        <f>(((I501/60)/60)/24)+DATE(1970,1,1)</f>
        <v>40098.874305555553</v>
      </c>
    </row>
    <row r="502" spans="1:20" ht="57.6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ROUND((E502/D502)*100,0)</f>
        <v>3</v>
      </c>
      <c r="P502">
        <f>IFERROR(ROUND(E502/L502,2),0)</f>
        <v>53.75</v>
      </c>
      <c r="Q502" s="12" t="s">
        <v>8308</v>
      </c>
      <c r="R502" t="s">
        <v>8314</v>
      </c>
      <c r="S502" s="15">
        <f>(((J502/60)/60)/24)+DATE(1970,1,1)</f>
        <v>40247.886006944449</v>
      </c>
      <c r="T502" s="15">
        <f>(((I502/60)/60)/24)+DATE(1970,1,1)</f>
        <v>40306.927777777775</v>
      </c>
    </row>
    <row r="503" spans="1:20" ht="43.2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ROUND((E503/D503)*100,0)</f>
        <v>0</v>
      </c>
      <c r="P503">
        <f>IFERROR(ROUND(E503/L503,2),0)</f>
        <v>0</v>
      </c>
      <c r="Q503" s="12" t="s">
        <v>8308</v>
      </c>
      <c r="R503" t="s">
        <v>8314</v>
      </c>
      <c r="S503" s="15">
        <f>(((J503/60)/60)/24)+DATE(1970,1,1)</f>
        <v>40703.234386574077</v>
      </c>
      <c r="T503" s="15">
        <f>(((I503/60)/60)/24)+DATE(1970,1,1)</f>
        <v>40733.234386574077</v>
      </c>
    </row>
    <row r="504" spans="1:20" ht="57.6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ROUND((E504/D504)*100,0)</f>
        <v>1</v>
      </c>
      <c r="P504">
        <f>IFERROR(ROUND(E504/L504,2),0)</f>
        <v>57.5</v>
      </c>
      <c r="Q504" s="12" t="s">
        <v>8308</v>
      </c>
      <c r="R504" t="s">
        <v>8314</v>
      </c>
      <c r="S504" s="15">
        <f>(((J504/60)/60)/24)+DATE(1970,1,1)</f>
        <v>40956.553530092591</v>
      </c>
      <c r="T504" s="15">
        <f>(((I504/60)/60)/24)+DATE(1970,1,1)</f>
        <v>40986.511863425927</v>
      </c>
    </row>
    <row r="505" spans="1:20" ht="43.2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ROUND((E505/D505)*100,0)</f>
        <v>2</v>
      </c>
      <c r="P505">
        <f>IFERROR(ROUND(E505/L505,2),0)</f>
        <v>12.67</v>
      </c>
      <c r="Q505" s="12" t="s">
        <v>8308</v>
      </c>
      <c r="R505" t="s">
        <v>8314</v>
      </c>
      <c r="S505" s="15">
        <f>(((J505/60)/60)/24)+DATE(1970,1,1)</f>
        <v>41991.526655092588</v>
      </c>
      <c r="T505" s="15">
        <f>(((I505/60)/60)/24)+DATE(1970,1,1)</f>
        <v>42021.526655092588</v>
      </c>
    </row>
    <row r="506" spans="1:20" ht="43.2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ROUND((E506/D506)*100,0)</f>
        <v>1</v>
      </c>
      <c r="P506">
        <f>IFERROR(ROUND(E506/L506,2),0)</f>
        <v>67</v>
      </c>
      <c r="Q506" s="12" t="s">
        <v>8308</v>
      </c>
      <c r="R506" t="s">
        <v>8314</v>
      </c>
      <c r="S506" s="15">
        <f>(((J506/60)/60)/24)+DATE(1970,1,1)</f>
        <v>40949.98364583333</v>
      </c>
      <c r="T506" s="15">
        <f>(((I506/60)/60)/24)+DATE(1970,1,1)</f>
        <v>41009.941979166666</v>
      </c>
    </row>
    <row r="507" spans="1:20" ht="43.2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ROUND((E507/D507)*100,0)</f>
        <v>0</v>
      </c>
      <c r="P507">
        <f>IFERROR(ROUND(E507/L507,2),0)</f>
        <v>3.71</v>
      </c>
      <c r="Q507" s="12" t="s">
        <v>8308</v>
      </c>
      <c r="R507" t="s">
        <v>8314</v>
      </c>
      <c r="S507" s="15">
        <f>(((J507/60)/60)/24)+DATE(1970,1,1)</f>
        <v>42318.098217592589</v>
      </c>
      <c r="T507" s="15">
        <f>(((I507/60)/60)/24)+DATE(1970,1,1)</f>
        <v>42363.098217592589</v>
      </c>
    </row>
    <row r="508" spans="1:20" ht="43.2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ROUND((E508/D508)*100,0)</f>
        <v>0</v>
      </c>
      <c r="P508">
        <f>IFERROR(ROUND(E508/L508,2),0)</f>
        <v>250</v>
      </c>
      <c r="Q508" s="12" t="s">
        <v>8308</v>
      </c>
      <c r="R508" t="s">
        <v>8314</v>
      </c>
      <c r="S508" s="15">
        <f>(((J508/60)/60)/24)+DATE(1970,1,1)</f>
        <v>41466.552314814813</v>
      </c>
      <c r="T508" s="15">
        <f>(((I508/60)/60)/24)+DATE(1970,1,1)</f>
        <v>41496.552314814813</v>
      </c>
    </row>
    <row r="509" spans="1:20" ht="43.2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ROUND((E509/D509)*100,0)</f>
        <v>3</v>
      </c>
      <c r="P509">
        <f>IFERROR(ROUND(E509/L509,2),0)</f>
        <v>64</v>
      </c>
      <c r="Q509" s="12" t="s">
        <v>8308</v>
      </c>
      <c r="R509" t="s">
        <v>8314</v>
      </c>
      <c r="S509" s="15">
        <f>(((J509/60)/60)/24)+DATE(1970,1,1)</f>
        <v>41156.958993055552</v>
      </c>
      <c r="T509" s="15">
        <f>(((I509/60)/60)/24)+DATE(1970,1,1)</f>
        <v>41201.958993055552</v>
      </c>
    </row>
    <row r="510" spans="1:20" ht="57.6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ROUND((E510/D510)*100,0)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5">
        <f>(((J510/60)/60)/24)+DATE(1970,1,1)</f>
        <v>40995.024317129632</v>
      </c>
      <c r="T510" s="15">
        <f>(((I510/60)/60)/24)+DATE(1970,1,1)</f>
        <v>41054.593055555553</v>
      </c>
    </row>
    <row r="511" spans="1:20" ht="43.2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ROUND((E511/D511)*100,0)</f>
        <v>0</v>
      </c>
      <c r="P511">
        <f>IFERROR(ROUND(E511/L511,2),0)</f>
        <v>10</v>
      </c>
      <c r="Q511" s="12" t="s">
        <v>8308</v>
      </c>
      <c r="R511" t="s">
        <v>8314</v>
      </c>
      <c r="S511" s="15">
        <f>(((J511/60)/60)/24)+DATE(1970,1,1)</f>
        <v>42153.631597222222</v>
      </c>
      <c r="T511" s="15">
        <f>(((I511/60)/60)/24)+DATE(1970,1,1)</f>
        <v>42183.631597222222</v>
      </c>
    </row>
    <row r="512" spans="1:20" ht="43.2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ROUND((E512/D512)*100,0)</f>
        <v>0</v>
      </c>
      <c r="P512">
        <f>IFERROR(ROUND(E512/L512,2),0)</f>
        <v>0</v>
      </c>
      <c r="Q512" s="12" t="s">
        <v>8308</v>
      </c>
      <c r="R512" t="s">
        <v>8314</v>
      </c>
      <c r="S512" s="15">
        <f>(((J512/60)/60)/24)+DATE(1970,1,1)</f>
        <v>42400.176377314812</v>
      </c>
      <c r="T512" s="15">
        <f>(((I512/60)/60)/24)+DATE(1970,1,1)</f>
        <v>42430.176377314812</v>
      </c>
    </row>
    <row r="513" spans="1:20" ht="43.2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ROUND((E513/D513)*100,0)</f>
        <v>3</v>
      </c>
      <c r="P513">
        <f>IFERROR(ROUND(E513/L513,2),0)</f>
        <v>30</v>
      </c>
      <c r="Q513" s="12" t="s">
        <v>8308</v>
      </c>
      <c r="R513" t="s">
        <v>8314</v>
      </c>
      <c r="S513" s="15">
        <f>(((J513/60)/60)/24)+DATE(1970,1,1)</f>
        <v>41340.303032407406</v>
      </c>
      <c r="T513" s="15">
        <f>(((I513/60)/60)/24)+DATE(1970,1,1)</f>
        <v>41370.261365740742</v>
      </c>
    </row>
    <row r="514" spans="1:20" ht="43.2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ROUND((E514/D514)*100,0)</f>
        <v>0</v>
      </c>
      <c r="P514">
        <f>IFERROR(ROUND(E514/L514,2),0)</f>
        <v>5.5</v>
      </c>
      <c r="Q514" s="12" t="s">
        <v>8308</v>
      </c>
      <c r="R514" t="s">
        <v>8314</v>
      </c>
      <c r="S514" s="15">
        <f>(((J514/60)/60)/24)+DATE(1970,1,1)</f>
        <v>42649.742210648154</v>
      </c>
      <c r="T514" s="15">
        <f>(((I514/60)/60)/24)+DATE(1970,1,1)</f>
        <v>42694.783877314811</v>
      </c>
    </row>
    <row r="515" spans="1:20" ht="28.8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ROUND((E515/D515)*100,0)</f>
        <v>14</v>
      </c>
      <c r="P515">
        <f>IFERROR(ROUND(E515/L515,2),0)</f>
        <v>102.38</v>
      </c>
      <c r="Q515" s="12" t="s">
        <v>8308</v>
      </c>
      <c r="R515" t="s">
        <v>8314</v>
      </c>
      <c r="S515" s="15">
        <f>(((J515/60)/60)/24)+DATE(1970,1,1)</f>
        <v>42552.653993055559</v>
      </c>
      <c r="T515" s="15">
        <f>(((I515/60)/60)/24)+DATE(1970,1,1)</f>
        <v>42597.291666666672</v>
      </c>
    </row>
    <row r="516" spans="1:20" ht="43.2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ROUND((E516/D516)*100,0)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5">
        <f>(((J516/60)/60)/24)+DATE(1970,1,1)</f>
        <v>41830.613969907405</v>
      </c>
      <c r="T516" s="15">
        <f>(((I516/60)/60)/24)+DATE(1970,1,1)</f>
        <v>41860.613969907405</v>
      </c>
    </row>
    <row r="517" spans="1:20" ht="43.2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ROUND((E517/D517)*100,0)</f>
        <v>25</v>
      </c>
      <c r="P517">
        <f>IFERROR(ROUND(E517/L517,2),0)</f>
        <v>725.03</v>
      </c>
      <c r="Q517" s="12" t="s">
        <v>8308</v>
      </c>
      <c r="R517" t="s">
        <v>8314</v>
      </c>
      <c r="S517" s="15">
        <f>(((J517/60)/60)/24)+DATE(1970,1,1)</f>
        <v>42327.490752314814</v>
      </c>
      <c r="T517" s="15">
        <f>(((I517/60)/60)/24)+DATE(1970,1,1)</f>
        <v>42367.490752314814</v>
      </c>
    </row>
    <row r="518" spans="1:20" ht="28.8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ROUND((E518/D518)*100,0)</f>
        <v>0</v>
      </c>
      <c r="P518">
        <f>IFERROR(ROUND(E518/L518,2),0)</f>
        <v>0</v>
      </c>
      <c r="Q518" s="12" t="s">
        <v>8308</v>
      </c>
      <c r="R518" t="s">
        <v>8314</v>
      </c>
      <c r="S518" s="15">
        <f>(((J518/60)/60)/24)+DATE(1970,1,1)</f>
        <v>42091.778703703705</v>
      </c>
      <c r="T518" s="15">
        <f>(((I518/60)/60)/24)+DATE(1970,1,1)</f>
        <v>42151.778703703705</v>
      </c>
    </row>
    <row r="519" spans="1:20" ht="43.2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ROUND((E519/D519)*100,0)</f>
        <v>1</v>
      </c>
      <c r="P519">
        <f>IFERROR(ROUND(E519/L519,2),0)</f>
        <v>68.33</v>
      </c>
      <c r="Q519" s="12" t="s">
        <v>8308</v>
      </c>
      <c r="R519" t="s">
        <v>8314</v>
      </c>
      <c r="S519" s="15">
        <f>(((J519/60)/60)/24)+DATE(1970,1,1)</f>
        <v>42738.615289351852</v>
      </c>
      <c r="T519" s="15">
        <f>(((I519/60)/60)/24)+DATE(1970,1,1)</f>
        <v>42768.615289351852</v>
      </c>
    </row>
    <row r="520" spans="1:20" ht="43.2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ROUND((E520/D520)*100,0)</f>
        <v>0</v>
      </c>
      <c r="P520">
        <f>IFERROR(ROUND(E520/L520,2),0)</f>
        <v>0</v>
      </c>
      <c r="Q520" s="12" t="s">
        <v>8308</v>
      </c>
      <c r="R520" t="s">
        <v>8314</v>
      </c>
      <c r="S520" s="15">
        <f>(((J520/60)/60)/24)+DATE(1970,1,1)</f>
        <v>42223.616018518514</v>
      </c>
      <c r="T520" s="15">
        <f>(((I520/60)/60)/24)+DATE(1970,1,1)</f>
        <v>42253.615277777775</v>
      </c>
    </row>
    <row r="521" spans="1:20" ht="43.2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ROUND((E521/D521)*100,0)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5">
        <f>(((J521/60)/60)/24)+DATE(1970,1,1)</f>
        <v>41218.391446759262</v>
      </c>
      <c r="T521" s="15">
        <f>(((I521/60)/60)/24)+DATE(1970,1,1)</f>
        <v>41248.391446759262</v>
      </c>
    </row>
    <row r="522" spans="1:20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ROUND((E522/D522)*100,0)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ROUND((E523/D523)*100,0)</f>
        <v>105</v>
      </c>
      <c r="P523">
        <f>IFERROR(ROUND(E523/L523,2),0)</f>
        <v>93.43</v>
      </c>
      <c r="Q523" s="12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ROUND((E524/D524)*100,0)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ROUND((E525/D525)*100,0)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ROUND((E526/D526)*100,0)</f>
        <v>109</v>
      </c>
      <c r="P526">
        <f>IFERROR(ROUND(E526/L526,2),0)</f>
        <v>29.26</v>
      </c>
      <c r="Q526" s="12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ROUND((E527/D527)*100,0)</f>
        <v>100</v>
      </c>
      <c r="P527">
        <f>IFERROR(ROUND(E527/L527,2),0)</f>
        <v>1000</v>
      </c>
      <c r="Q527" s="12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ROUND((E528/D528)*100,0)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ROUND((E529/D529)*100,0)</f>
        <v>101</v>
      </c>
      <c r="P529">
        <f>IFERROR(ROUND(E529/L529,2),0)</f>
        <v>63.83</v>
      </c>
      <c r="Q529" s="12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ROUND((E530/D530)*100,0)</f>
        <v>116</v>
      </c>
      <c r="P530">
        <f>IFERROR(ROUND(E530/L530,2),0)</f>
        <v>44.33</v>
      </c>
      <c r="Q530" s="12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ROUND((E531/D531)*100,0)</f>
        <v>130</v>
      </c>
      <c r="P531">
        <f>IFERROR(ROUND(E531/L531,2),0)</f>
        <v>86.94</v>
      </c>
      <c r="Q531" s="12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ROUND((E532/D532)*100,0)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ROUND((E533/D533)*100,0)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ROUND((E534/D534)*100,0)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ROUND((E535/D535)*100,0)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ROUND((E536/D536)*100,0)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ROUND((E537/D537)*100,0)</f>
        <v>103</v>
      </c>
      <c r="P537">
        <f>IFERROR(ROUND(E537/L537,2),0)</f>
        <v>34.75</v>
      </c>
      <c r="Q537" s="12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ROUND((E538/D538)*100,0)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ROUND((E539/D539)*100,0)</f>
        <v>121</v>
      </c>
      <c r="P539">
        <f>IFERROR(ROUND(E539/L539,2),0)</f>
        <v>40.85</v>
      </c>
      <c r="Q539" s="12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ROUND((E540/D540)*100,0)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ROUND((E541/D541)*100,0)</f>
        <v>101</v>
      </c>
      <c r="P541">
        <f>IFERROR(ROUND(E541/L541,2),0)</f>
        <v>25.16</v>
      </c>
      <c r="Q541" s="12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57.6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ROUND((E542/D542)*100,0)</f>
        <v>0</v>
      </c>
      <c r="P542">
        <f>IFERROR(ROUND(E542/L542,2),0)</f>
        <v>1</v>
      </c>
      <c r="Q542" s="12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3.2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ROUND((E543/D543)*100,0)</f>
        <v>1</v>
      </c>
      <c r="P543">
        <f>IFERROR(ROUND(E543/L543,2),0)</f>
        <v>25</v>
      </c>
      <c r="Q543" s="12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3.2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ROUND((E544/D544)*100,0)</f>
        <v>0</v>
      </c>
      <c r="P544">
        <f>IFERROR(ROUND(E544/L544,2),0)</f>
        <v>1</v>
      </c>
      <c r="Q544" s="12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43.2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ROUND((E545/D545)*100,0)</f>
        <v>0</v>
      </c>
      <c r="P545">
        <f>IFERROR(ROUND(E545/L545,2),0)</f>
        <v>35</v>
      </c>
      <c r="Q545" s="12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43.2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ROUND((E546/D546)*100,0)</f>
        <v>1</v>
      </c>
      <c r="P546">
        <f>IFERROR(ROUND(E546/L546,2),0)</f>
        <v>3</v>
      </c>
      <c r="Q546" s="12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43.2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ROUND((E547/D547)*100,0)</f>
        <v>27</v>
      </c>
      <c r="P547">
        <f>IFERROR(ROUND(E547/L547,2),0)</f>
        <v>402.71</v>
      </c>
      <c r="Q547" s="12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43.2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ROUND((E548/D548)*100,0)</f>
        <v>0</v>
      </c>
      <c r="P548">
        <f>IFERROR(ROUND(E548/L548,2),0)</f>
        <v>26</v>
      </c>
      <c r="Q548" s="12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57.6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ROUND((E549/D549)*100,0)</f>
        <v>0</v>
      </c>
      <c r="P549">
        <f>IFERROR(ROUND(E549/L549,2),0)</f>
        <v>0</v>
      </c>
      <c r="Q549" s="12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3.2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ROUND((E550/D550)*100,0)</f>
        <v>0</v>
      </c>
      <c r="P550">
        <f>IFERROR(ROUND(E550/L550,2),0)</f>
        <v>9</v>
      </c>
      <c r="Q550" s="12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57.6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ROUND((E551/D551)*100,0)</f>
        <v>3</v>
      </c>
      <c r="P551">
        <f>IFERROR(ROUND(E551/L551,2),0)</f>
        <v>8.5</v>
      </c>
      <c r="Q551" s="12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43.2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ROUND((E552/D552)*100,0)</f>
        <v>1</v>
      </c>
      <c r="P552">
        <f>IFERROR(ROUND(E552/L552,2),0)</f>
        <v>8.75</v>
      </c>
      <c r="Q552" s="12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43.2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ROUND((E553/D553)*100,0)</f>
        <v>5</v>
      </c>
      <c r="P553">
        <f>IFERROR(ROUND(E553/L553,2),0)</f>
        <v>135.04</v>
      </c>
      <c r="Q553" s="12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3.2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ROUND((E554/D554)*100,0)</f>
        <v>0</v>
      </c>
      <c r="P554">
        <f>IFERROR(ROUND(E554/L554,2),0)</f>
        <v>0</v>
      </c>
      <c r="Q554" s="12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3.2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ROUND((E555/D555)*100,0)</f>
        <v>0</v>
      </c>
      <c r="P555">
        <f>IFERROR(ROUND(E555/L555,2),0)</f>
        <v>20.5</v>
      </c>
      <c r="Q555" s="12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43.2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ROUND((E556/D556)*100,0)</f>
        <v>37</v>
      </c>
      <c r="P556">
        <f>IFERROR(ROUND(E556/L556,2),0)</f>
        <v>64.36</v>
      </c>
      <c r="Q556" s="12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43.2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ROUND((E557/D557)*100,0)</f>
        <v>0</v>
      </c>
      <c r="P557">
        <f>IFERROR(ROUND(E557/L557,2),0)</f>
        <v>0</v>
      </c>
      <c r="Q557" s="12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28.8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ROUND((E558/D558)*100,0)</f>
        <v>3</v>
      </c>
      <c r="P558">
        <f>IFERROR(ROUND(E558/L558,2),0)</f>
        <v>200</v>
      </c>
      <c r="Q558" s="12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43.2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ROUND((E559/D559)*100,0)</f>
        <v>1</v>
      </c>
      <c r="P559">
        <f>IFERROR(ROUND(E559/L559,2),0)</f>
        <v>68.3</v>
      </c>
      <c r="Q559" s="12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43.2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ROUND((E560/D560)*100,0)</f>
        <v>0</v>
      </c>
      <c r="P560">
        <f>IFERROR(ROUND(E560/L560,2),0)</f>
        <v>0</v>
      </c>
      <c r="Q560" s="12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43.2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ROUND((E561/D561)*100,0)</f>
        <v>0</v>
      </c>
      <c r="P561">
        <f>IFERROR(ROUND(E561/L561,2),0)</f>
        <v>50</v>
      </c>
      <c r="Q561" s="12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3.2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ROUND((E562/D562)*100,0)</f>
        <v>0</v>
      </c>
      <c r="P562">
        <f>IFERROR(ROUND(E562/L562,2),0)</f>
        <v>4</v>
      </c>
      <c r="Q562" s="12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43.2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ROUND((E563/D563)*100,0)</f>
        <v>0</v>
      </c>
      <c r="P563">
        <f>IFERROR(ROUND(E563/L563,2),0)</f>
        <v>27.5</v>
      </c>
      <c r="Q563" s="12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43.2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ROUND((E564/D564)*100,0)</f>
        <v>0</v>
      </c>
      <c r="P564">
        <f>IFERROR(ROUND(E564/L564,2),0)</f>
        <v>0</v>
      </c>
      <c r="Q564" s="12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43.2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ROUND((E565/D565)*100,0)</f>
        <v>0</v>
      </c>
      <c r="P565">
        <f>IFERROR(ROUND(E565/L565,2),0)</f>
        <v>34</v>
      </c>
      <c r="Q565" s="12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57.6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ROUND((E566/D566)*100,0)</f>
        <v>0</v>
      </c>
      <c r="P566">
        <f>IFERROR(ROUND(E566/L566,2),0)</f>
        <v>1</v>
      </c>
      <c r="Q566" s="12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43.2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ROUND((E567/D567)*100,0)</f>
        <v>0</v>
      </c>
      <c r="P567">
        <f>IFERROR(ROUND(E567/L567,2),0)</f>
        <v>0</v>
      </c>
      <c r="Q567" s="12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43.2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ROUND((E568/D568)*100,0)</f>
        <v>0</v>
      </c>
      <c r="P568">
        <f>IFERROR(ROUND(E568/L568,2),0)</f>
        <v>1</v>
      </c>
      <c r="Q568" s="12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43.2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ROUND((E569/D569)*100,0)</f>
        <v>0</v>
      </c>
      <c r="P569">
        <f>IFERROR(ROUND(E569/L569,2),0)</f>
        <v>0</v>
      </c>
      <c r="Q569" s="12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57.6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ROUND((E570/D570)*100,0)</f>
        <v>1</v>
      </c>
      <c r="P570">
        <f>IFERROR(ROUND(E570/L570,2),0)</f>
        <v>49</v>
      </c>
      <c r="Q570" s="12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3.2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ROUND((E571/D571)*100,0)</f>
        <v>1</v>
      </c>
      <c r="P571">
        <f>IFERROR(ROUND(E571/L571,2),0)</f>
        <v>20</v>
      </c>
      <c r="Q571" s="12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28.8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ROUND((E572/D572)*100,0)</f>
        <v>0</v>
      </c>
      <c r="P572">
        <f>IFERROR(ROUND(E572/L572,2),0)</f>
        <v>142</v>
      </c>
      <c r="Q572" s="12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43.2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ROUND((E573/D573)*100,0)</f>
        <v>0</v>
      </c>
      <c r="P573">
        <f>IFERROR(ROUND(E573/L573,2),0)</f>
        <v>53</v>
      </c>
      <c r="Q573" s="12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43.2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ROUND((E574/D574)*100,0)</f>
        <v>0</v>
      </c>
      <c r="P574">
        <f>IFERROR(ROUND(E574/L574,2),0)</f>
        <v>0</v>
      </c>
      <c r="Q574" s="12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57.6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ROUND((E575/D575)*100,0)</f>
        <v>0</v>
      </c>
      <c r="P575">
        <f>IFERROR(ROUND(E575/L575,2),0)</f>
        <v>38.44</v>
      </c>
      <c r="Q575" s="12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43.2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ROUND((E576/D576)*100,0)</f>
        <v>1</v>
      </c>
      <c r="P576">
        <f>IFERROR(ROUND(E576/L576,2),0)</f>
        <v>20</v>
      </c>
      <c r="Q576" s="12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57.6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ROUND((E577/D577)*100,0)</f>
        <v>0</v>
      </c>
      <c r="P577">
        <f>IFERROR(ROUND(E577/L577,2),0)</f>
        <v>64.75</v>
      </c>
      <c r="Q577" s="12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3.2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ROUND((E578/D578)*100,0)</f>
        <v>0</v>
      </c>
      <c r="P578">
        <f>IFERROR(ROUND(E578/L578,2),0)</f>
        <v>1</v>
      </c>
      <c r="Q578" s="12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43.2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ROUND((E579/D579)*100,0)</f>
        <v>0</v>
      </c>
      <c r="P579">
        <f>IFERROR(ROUND(E579/L579,2),0)</f>
        <v>10</v>
      </c>
      <c r="Q579" s="12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28.8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ROUND((E580/D580)*100,0)</f>
        <v>0</v>
      </c>
      <c r="P580">
        <f>IFERROR(ROUND(E580/L580,2),0)</f>
        <v>2</v>
      </c>
      <c r="Q580" s="12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28.8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ROUND((E581/D581)*100,0)</f>
        <v>1</v>
      </c>
      <c r="P581">
        <f>IFERROR(ROUND(E581/L581,2),0)</f>
        <v>35</v>
      </c>
      <c r="Q581" s="12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43.2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ROUND((E582/D582)*100,0)</f>
        <v>0</v>
      </c>
      <c r="P582">
        <f>IFERROR(ROUND(E582/L582,2),0)</f>
        <v>1</v>
      </c>
      <c r="Q582" s="12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43.2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ROUND((E583/D583)*100,0)</f>
        <v>0</v>
      </c>
      <c r="P583">
        <f>IFERROR(ROUND(E583/L583,2),0)</f>
        <v>0</v>
      </c>
      <c r="Q583" s="12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43.2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ROUND((E584/D584)*100,0)</f>
        <v>0</v>
      </c>
      <c r="P584">
        <f>IFERROR(ROUND(E584/L584,2),0)</f>
        <v>0</v>
      </c>
      <c r="Q584" s="12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3.2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ROUND((E585/D585)*100,0)</f>
        <v>0</v>
      </c>
      <c r="P585">
        <f>IFERROR(ROUND(E585/L585,2),0)</f>
        <v>1</v>
      </c>
      <c r="Q585" s="12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3.2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ROUND((E586/D586)*100,0)</f>
        <v>1</v>
      </c>
      <c r="P586">
        <f>IFERROR(ROUND(E586/L586,2),0)</f>
        <v>5</v>
      </c>
      <c r="Q586" s="12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3.2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ROUND((E587/D587)*100,0)</f>
        <v>0</v>
      </c>
      <c r="P587">
        <f>IFERROR(ROUND(E587/L587,2),0)</f>
        <v>0</v>
      </c>
      <c r="Q587" s="12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3.2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ROUND((E588/D588)*100,0)</f>
        <v>1</v>
      </c>
      <c r="P588">
        <f>IFERROR(ROUND(E588/L588,2),0)</f>
        <v>14</v>
      </c>
      <c r="Q588" s="12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2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ROUND((E589/D589)*100,0)</f>
        <v>9</v>
      </c>
      <c r="P589">
        <f>IFERROR(ROUND(E589/L589,2),0)</f>
        <v>389.29</v>
      </c>
      <c r="Q589" s="12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43.2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ROUND((E590/D590)*100,0)</f>
        <v>3</v>
      </c>
      <c r="P590">
        <f>IFERROR(ROUND(E590/L590,2),0)</f>
        <v>150.5</v>
      </c>
      <c r="Q590" s="12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ROUND((E591/D591)*100,0)</f>
        <v>0</v>
      </c>
      <c r="P591">
        <f>IFERROR(ROUND(E591/L591,2),0)</f>
        <v>1</v>
      </c>
      <c r="Q591" s="12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57.6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ROUND((E592/D592)*100,0)</f>
        <v>4</v>
      </c>
      <c r="P592">
        <f>IFERROR(ROUND(E592/L592,2),0)</f>
        <v>24.78</v>
      </c>
      <c r="Q592" s="12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3.2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ROUND((E593/D593)*100,0)</f>
        <v>0</v>
      </c>
      <c r="P593">
        <f>IFERROR(ROUND(E593/L593,2),0)</f>
        <v>30.5</v>
      </c>
      <c r="Q593" s="12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43.2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ROUND((E594/D594)*100,0)</f>
        <v>3</v>
      </c>
      <c r="P594">
        <f>IFERROR(ROUND(E594/L594,2),0)</f>
        <v>250</v>
      </c>
      <c r="Q594" s="12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57.6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ROUND((E595/D595)*100,0)</f>
        <v>23</v>
      </c>
      <c r="P595">
        <f>IFERROR(ROUND(E595/L595,2),0)</f>
        <v>16.43</v>
      </c>
      <c r="Q595" s="12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28.8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ROUND((E596/D596)*100,0)</f>
        <v>0</v>
      </c>
      <c r="P596">
        <f>IFERROR(ROUND(E596/L596,2),0)</f>
        <v>13</v>
      </c>
      <c r="Q596" s="12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43.2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ROUND((E597/D597)*100,0)</f>
        <v>0</v>
      </c>
      <c r="P597">
        <f>IFERROR(ROUND(E597/L597,2),0)</f>
        <v>53.25</v>
      </c>
      <c r="Q597" s="12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28.8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ROUND((E598/D598)*100,0)</f>
        <v>0</v>
      </c>
      <c r="P598">
        <f>IFERROR(ROUND(E598/L598,2),0)</f>
        <v>3</v>
      </c>
      <c r="Q598" s="12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3.2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ROUND((E599/D599)*100,0)</f>
        <v>0</v>
      </c>
      <c r="P599">
        <f>IFERROR(ROUND(E599/L599,2),0)</f>
        <v>10</v>
      </c>
      <c r="Q599" s="12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28.8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ROUND((E600/D600)*100,0)</f>
        <v>34</v>
      </c>
      <c r="P600">
        <f>IFERROR(ROUND(E600/L600,2),0)</f>
        <v>121.43</v>
      </c>
      <c r="Q600" s="12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43.2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ROUND((E601/D601)*100,0)</f>
        <v>0</v>
      </c>
      <c r="P601">
        <f>IFERROR(ROUND(E601/L601,2),0)</f>
        <v>15.5</v>
      </c>
      <c r="Q601" s="12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28.8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ROUND((E602/D602)*100,0)</f>
        <v>2</v>
      </c>
      <c r="P602">
        <f>IFERROR(ROUND(E602/L602,2),0)</f>
        <v>100</v>
      </c>
      <c r="Q602" s="12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43.2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ROUND((E603/D603)*100,0)</f>
        <v>1</v>
      </c>
      <c r="P603">
        <f>IFERROR(ROUND(E603/L603,2),0)</f>
        <v>23.33</v>
      </c>
      <c r="Q603" s="12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3.2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ROUND((E604/D604)*100,0)</f>
        <v>0</v>
      </c>
      <c r="P604">
        <f>IFERROR(ROUND(E604/L604,2),0)</f>
        <v>0</v>
      </c>
      <c r="Q604" s="12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3.2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ROUND((E605/D605)*100,0)</f>
        <v>4</v>
      </c>
      <c r="P605">
        <f>IFERROR(ROUND(E605/L605,2),0)</f>
        <v>45.39</v>
      </c>
      <c r="Q605" s="12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43.2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ROUND((E606/D606)*100,0)</f>
        <v>0</v>
      </c>
      <c r="P606">
        <f>IFERROR(ROUND(E606/L606,2),0)</f>
        <v>0</v>
      </c>
      <c r="Q606" s="12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28.8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ROUND((E607/D607)*100,0)</f>
        <v>3</v>
      </c>
      <c r="P607">
        <f>IFERROR(ROUND(E607/L607,2),0)</f>
        <v>16.38</v>
      </c>
      <c r="Q607" s="12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57.6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ROUND((E608/D608)*100,0)</f>
        <v>0</v>
      </c>
      <c r="P608">
        <f>IFERROR(ROUND(E608/L608,2),0)</f>
        <v>10</v>
      </c>
      <c r="Q608" s="12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43.2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ROUND((E609/D609)*100,0)</f>
        <v>0</v>
      </c>
      <c r="P609">
        <f>IFERROR(ROUND(E609/L609,2),0)</f>
        <v>0</v>
      </c>
      <c r="Q609" s="12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43.2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ROUND((E610/D610)*100,0)</f>
        <v>1</v>
      </c>
      <c r="P610">
        <f>IFERROR(ROUND(E610/L610,2),0)</f>
        <v>292.2</v>
      </c>
      <c r="Q610" s="12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43.2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ROUND((E611/D611)*100,0)</f>
        <v>1</v>
      </c>
      <c r="P611">
        <f>IFERROR(ROUND(E611/L611,2),0)</f>
        <v>5</v>
      </c>
      <c r="Q611" s="12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3.2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ROUND((E612/D612)*100,0)</f>
        <v>0</v>
      </c>
      <c r="P612">
        <f>IFERROR(ROUND(E612/L612,2),0)</f>
        <v>0</v>
      </c>
      <c r="Q612" s="12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43.2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ROUND((E613/D613)*100,0)</f>
        <v>0</v>
      </c>
      <c r="P613">
        <f>IFERROR(ROUND(E613/L613,2),0)</f>
        <v>0</v>
      </c>
      <c r="Q613" s="12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28.8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ROUND((E614/D614)*100,0)</f>
        <v>0</v>
      </c>
      <c r="P614">
        <f>IFERROR(ROUND(E614/L614,2),0)</f>
        <v>0</v>
      </c>
      <c r="Q614" s="12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43.2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ROUND((E615/D615)*100,0)</f>
        <v>21</v>
      </c>
      <c r="P615">
        <f>IFERROR(ROUND(E615/L615,2),0)</f>
        <v>105.93</v>
      </c>
      <c r="Q615" s="12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3.2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ROUND((E616/D616)*100,0)</f>
        <v>0</v>
      </c>
      <c r="P616">
        <f>IFERROR(ROUND(E616/L616,2),0)</f>
        <v>0</v>
      </c>
      <c r="Q616" s="12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3.2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ROUND((E617/D617)*100,0)</f>
        <v>0</v>
      </c>
      <c r="P617">
        <f>IFERROR(ROUND(E617/L617,2),0)</f>
        <v>0</v>
      </c>
      <c r="Q617" s="12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43.2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ROUND((E618/D618)*100,0)</f>
        <v>0</v>
      </c>
      <c r="P618">
        <f>IFERROR(ROUND(E618/L618,2),0)</f>
        <v>0</v>
      </c>
      <c r="Q618" s="12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57.6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ROUND((E619/D619)*100,0)</f>
        <v>3</v>
      </c>
      <c r="P619">
        <f>IFERROR(ROUND(E619/L619,2),0)</f>
        <v>20</v>
      </c>
      <c r="Q619" s="12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43.2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ROUND((E620/D620)*100,0)</f>
        <v>0</v>
      </c>
      <c r="P620">
        <f>IFERROR(ROUND(E620/L620,2),0)</f>
        <v>0</v>
      </c>
      <c r="Q620" s="12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28.8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ROUND((E621/D621)*100,0)</f>
        <v>0</v>
      </c>
      <c r="P621">
        <f>IFERROR(ROUND(E621/L621,2),0)</f>
        <v>1</v>
      </c>
      <c r="Q621" s="12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3.2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ROUND((E622/D622)*100,0)</f>
        <v>1</v>
      </c>
      <c r="P622">
        <f>IFERROR(ROUND(E622/L622,2),0)</f>
        <v>300</v>
      </c>
      <c r="Q622" s="12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43.2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ROUND((E623/D623)*100,0)</f>
        <v>1</v>
      </c>
      <c r="P623">
        <f>IFERROR(ROUND(E623/L623,2),0)</f>
        <v>87</v>
      </c>
      <c r="Q623" s="12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43.2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ROUND((E624/D624)*100,0)</f>
        <v>6</v>
      </c>
      <c r="P624">
        <f>IFERROR(ROUND(E624/L624,2),0)</f>
        <v>37.89</v>
      </c>
      <c r="Q624" s="12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57.6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ROUND((E625/D625)*100,0)</f>
        <v>0</v>
      </c>
      <c r="P625">
        <f>IFERROR(ROUND(E625/L625,2),0)</f>
        <v>0</v>
      </c>
      <c r="Q625" s="12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3.2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ROUND((E626/D626)*100,0)</f>
        <v>0</v>
      </c>
      <c r="P626">
        <f>IFERROR(ROUND(E626/L626,2),0)</f>
        <v>0</v>
      </c>
      <c r="Q626" s="12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43.2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ROUND((E627/D627)*100,0)</f>
        <v>0</v>
      </c>
      <c r="P627">
        <f>IFERROR(ROUND(E627/L627,2),0)</f>
        <v>0</v>
      </c>
      <c r="Q627" s="12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43.2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ROUND((E628/D628)*100,0)</f>
        <v>17</v>
      </c>
      <c r="P628">
        <f>IFERROR(ROUND(E628/L628,2),0)</f>
        <v>111.41</v>
      </c>
      <c r="Q628" s="12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43.2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ROUND((E629/D629)*100,0)</f>
        <v>0</v>
      </c>
      <c r="P629">
        <f>IFERROR(ROUND(E629/L629,2),0)</f>
        <v>90</v>
      </c>
      <c r="Q629" s="12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3.2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ROUND((E630/D630)*100,0)</f>
        <v>0</v>
      </c>
      <c r="P630">
        <f>IFERROR(ROUND(E630/L630,2),0)</f>
        <v>0</v>
      </c>
      <c r="Q630" s="12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43.2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ROUND((E631/D631)*100,0)</f>
        <v>0</v>
      </c>
      <c r="P631">
        <f>IFERROR(ROUND(E631/L631,2),0)</f>
        <v>116.67</v>
      </c>
      <c r="Q631" s="12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57.6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ROUND((E632/D632)*100,0)</f>
        <v>0</v>
      </c>
      <c r="P632">
        <f>IFERROR(ROUND(E632/L632,2),0)</f>
        <v>10</v>
      </c>
      <c r="Q632" s="12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28.8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ROUND((E633/D633)*100,0)</f>
        <v>1</v>
      </c>
      <c r="P633">
        <f>IFERROR(ROUND(E633/L633,2),0)</f>
        <v>76.67</v>
      </c>
      <c r="Q633" s="12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28.8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ROUND((E634/D634)*100,0)</f>
        <v>0</v>
      </c>
      <c r="P634">
        <f>IFERROR(ROUND(E634/L634,2),0)</f>
        <v>0</v>
      </c>
      <c r="Q634" s="12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3.2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ROUND((E635/D635)*100,0)</f>
        <v>12</v>
      </c>
      <c r="P635">
        <f>IFERROR(ROUND(E635/L635,2),0)</f>
        <v>49.8</v>
      </c>
      <c r="Q635" s="12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28.8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ROUND((E636/D636)*100,0)</f>
        <v>0</v>
      </c>
      <c r="P636">
        <f>IFERROR(ROUND(E636/L636,2),0)</f>
        <v>1</v>
      </c>
      <c r="Q636" s="12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28.8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ROUND((E637/D637)*100,0)</f>
        <v>0</v>
      </c>
      <c r="P637">
        <f>IFERROR(ROUND(E637/L637,2),0)</f>
        <v>2</v>
      </c>
      <c r="Q637" s="12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3.2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ROUND((E638/D638)*100,0)</f>
        <v>0</v>
      </c>
      <c r="P638">
        <f>IFERROR(ROUND(E638/L638,2),0)</f>
        <v>4</v>
      </c>
      <c r="Q638" s="12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43.2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ROUND((E639/D639)*100,0)</f>
        <v>0</v>
      </c>
      <c r="P639">
        <f>IFERROR(ROUND(E639/L639,2),0)</f>
        <v>0</v>
      </c>
      <c r="Q639" s="12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ROUND((E640/D640)*100,0)</f>
        <v>0</v>
      </c>
      <c r="P640">
        <f>IFERROR(ROUND(E640/L640,2),0)</f>
        <v>3</v>
      </c>
      <c r="Q640" s="12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28.8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ROUND((E641/D641)*100,0)</f>
        <v>0</v>
      </c>
      <c r="P641">
        <f>IFERROR(ROUND(E641/L641,2),0)</f>
        <v>1</v>
      </c>
      <c r="Q641" s="12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43.2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ROUND((E642/D642)*100,0)</f>
        <v>144</v>
      </c>
      <c r="P642">
        <f>IFERROR(ROUND(E642/L642,2),0)</f>
        <v>50.5</v>
      </c>
      <c r="Q642" s="12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43.2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ROUND((E643/D643)*100,0)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43.2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ROUND((E644/D644)*100,0)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3.2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ROUND((E645/D645)*100,0)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43.2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ROUND((E646/D646)*100,0)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28.8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ROUND((E647/D647)*100,0)</f>
        <v>279</v>
      </c>
      <c r="P647">
        <f>IFERROR(ROUND(E647/L647,2),0)</f>
        <v>23.52</v>
      </c>
      <c r="Q647" s="12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43.2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ROUND((E648/D648)*100,0)</f>
        <v>132</v>
      </c>
      <c r="P648">
        <f>IFERROR(ROUND(E648/L648,2),0)</f>
        <v>39.07</v>
      </c>
      <c r="Q648" s="12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43.2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ROUND((E649/D649)*100,0)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28.8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ROUND((E650/D650)*100,0)</f>
        <v>127</v>
      </c>
      <c r="P650">
        <f>IFERROR(ROUND(E650/L650,2),0)</f>
        <v>1644</v>
      </c>
      <c r="Q650" s="12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43.2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ROUND((E651/D651)*100,0)</f>
        <v>140</v>
      </c>
      <c r="P651">
        <f>IFERROR(ROUND(E651/L651,2),0)</f>
        <v>42.67</v>
      </c>
      <c r="Q651" s="12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43.2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ROUND((E652/D652)*100,0)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43.2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ROUND((E653/D653)*100,0)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57.6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ROUND((E654/D654)*100,0)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57.6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ROUND((E655/D655)*100,0)</f>
        <v>141</v>
      </c>
      <c r="P655">
        <f>IFERROR(ROUND(E655/L655,2),0)</f>
        <v>95.83</v>
      </c>
      <c r="Q655" s="12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43.2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ROUND((E656/D656)*100,0)</f>
        <v>267</v>
      </c>
      <c r="P656">
        <f>IFERROR(ROUND(E656/L656,2),0)</f>
        <v>31.66</v>
      </c>
      <c r="Q656" s="12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3.2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ROUND((E657/D657)*100,0)</f>
        <v>147</v>
      </c>
      <c r="P657">
        <f>IFERROR(ROUND(E657/L657,2),0)</f>
        <v>42.89</v>
      </c>
      <c r="Q657" s="12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43.2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ROUND((E658/D658)*100,0)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43.2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ROUND((E659/D659)*100,0)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43.2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ROUND((E660/D660)*100,0)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ROUND((E661/D661)*100,0)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43.2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ROUND((E662/D662)*100,0)</f>
        <v>3</v>
      </c>
      <c r="P662">
        <f>IFERROR(ROUND(E662/L662,2),0)</f>
        <v>84.94</v>
      </c>
      <c r="Q662" s="12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3.2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ROUND((E663/D663)*100,0)</f>
        <v>1</v>
      </c>
      <c r="P663">
        <f>IFERROR(ROUND(E663/L663,2),0)</f>
        <v>10.56</v>
      </c>
      <c r="Q663" s="12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3.2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ROUND((E664/D664)*100,0)</f>
        <v>0</v>
      </c>
      <c r="P664">
        <f>IFERROR(ROUND(E664/L664,2),0)</f>
        <v>39</v>
      </c>
      <c r="Q664" s="12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43.2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ROUND((E665/D665)*100,0)</f>
        <v>0</v>
      </c>
      <c r="P665">
        <f>IFERROR(ROUND(E665/L665,2),0)</f>
        <v>100</v>
      </c>
      <c r="Q665" s="12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43.2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ROUND((E666/D666)*100,0)</f>
        <v>8</v>
      </c>
      <c r="P666">
        <f>IFERROR(ROUND(E666/L666,2),0)</f>
        <v>31.17</v>
      </c>
      <c r="Q666" s="12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43.2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ROUND((E667/D667)*100,0)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43.2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ROUND((E668/D668)*100,0)</f>
        <v>0</v>
      </c>
      <c r="P668">
        <f>IFERROR(ROUND(E668/L668,2),0)</f>
        <v>2</v>
      </c>
      <c r="Q668" s="12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43.2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ROUND((E669/D669)*100,0)</f>
        <v>10</v>
      </c>
      <c r="P669">
        <f>IFERROR(ROUND(E669/L669,2),0)</f>
        <v>178.93</v>
      </c>
      <c r="Q669" s="12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3.2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ROUND((E670/D670)*100,0)</f>
        <v>5</v>
      </c>
      <c r="P670">
        <f>IFERROR(ROUND(E670/L670,2),0)</f>
        <v>27.36</v>
      </c>
      <c r="Q670" s="12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57.6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ROUND((E671/D671)*100,0)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57.6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ROUND((E672/D672)*100,0)</f>
        <v>29</v>
      </c>
      <c r="P672">
        <f>IFERROR(ROUND(E672/L672,2),0)</f>
        <v>85</v>
      </c>
      <c r="Q672" s="12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57.6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ROUND((E673/D673)*100,0)</f>
        <v>39</v>
      </c>
      <c r="P673">
        <f>IFERROR(ROUND(E673/L673,2),0)</f>
        <v>788.53</v>
      </c>
      <c r="Q673" s="12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43.2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ROUND((E674/D674)*100,0)</f>
        <v>22</v>
      </c>
      <c r="P674">
        <f>IFERROR(ROUND(E674/L674,2),0)</f>
        <v>50.3</v>
      </c>
      <c r="Q674" s="12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57.6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ROUND((E675/D675)*100,0)</f>
        <v>0</v>
      </c>
      <c r="P675">
        <f>IFERROR(ROUND(E675/L675,2),0)</f>
        <v>68.33</v>
      </c>
      <c r="Q675" s="12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28.8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ROUND((E676/D676)*100,0)</f>
        <v>0</v>
      </c>
      <c r="P676">
        <f>IFERROR(ROUND(E676/L676,2),0)</f>
        <v>7.5</v>
      </c>
      <c r="Q676" s="12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43.2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ROUND((E677/D677)*100,0)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57.6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ROUND((E678/D678)*100,0)</f>
        <v>1</v>
      </c>
      <c r="P678">
        <f>IFERROR(ROUND(E678/L678,2),0)</f>
        <v>61.29</v>
      </c>
      <c r="Q678" s="12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57.6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ROUND((E679/D679)*100,0)</f>
        <v>26</v>
      </c>
      <c r="P679">
        <f>IFERROR(ROUND(E679/L679,2),0)</f>
        <v>133.25</v>
      </c>
      <c r="Q679" s="12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43.2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ROUND((E680/D680)*100,0)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43.2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ROUND((E681/D681)*100,0)</f>
        <v>15</v>
      </c>
      <c r="P681">
        <f>IFERROR(ROUND(E681/L681,2),0)</f>
        <v>93.9</v>
      </c>
      <c r="Q681" s="12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43.2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ROUND((E682/D682)*100,0)</f>
        <v>26</v>
      </c>
      <c r="P682">
        <f>IFERROR(ROUND(E682/L682,2),0)</f>
        <v>150.65</v>
      </c>
      <c r="Q682" s="12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43.2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ROUND((E683/D683)*100,0)</f>
        <v>0</v>
      </c>
      <c r="P683">
        <f>IFERROR(ROUND(E683/L683,2),0)</f>
        <v>1</v>
      </c>
      <c r="Q683" s="12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3.2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ROUND((E684/D684)*100,0)</f>
        <v>0</v>
      </c>
      <c r="P684">
        <f>IFERROR(ROUND(E684/L684,2),0)</f>
        <v>13.25</v>
      </c>
      <c r="Q684" s="12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43.2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ROUND((E685/D685)*100,0)</f>
        <v>1</v>
      </c>
      <c r="P685">
        <f>IFERROR(ROUND(E685/L685,2),0)</f>
        <v>99.33</v>
      </c>
      <c r="Q685" s="12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28.8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ROUND((E686/D686)*100,0)</f>
        <v>7</v>
      </c>
      <c r="P686">
        <f>IFERROR(ROUND(E686/L686,2),0)</f>
        <v>177.39</v>
      </c>
      <c r="Q686" s="12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43.2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ROUND((E687/D687)*100,0)</f>
        <v>28</v>
      </c>
      <c r="P687">
        <f>IFERROR(ROUND(E687/L687,2),0)</f>
        <v>55.3</v>
      </c>
      <c r="Q687" s="12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57.6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ROUND((E688/D688)*100,0)</f>
        <v>0</v>
      </c>
      <c r="P688">
        <f>IFERROR(ROUND(E688/L688,2),0)</f>
        <v>0</v>
      </c>
      <c r="Q688" s="12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43.2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ROUND((E689/D689)*100,0)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43.2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ROUND((E690/D690)*100,0)</f>
        <v>73</v>
      </c>
      <c r="P690">
        <f>IFERROR(ROUND(E690/L690,2),0)</f>
        <v>405.5</v>
      </c>
      <c r="Q690" s="12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43.2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ROUND((E691/D691)*100,0)</f>
        <v>58</v>
      </c>
      <c r="P691">
        <f>IFERROR(ROUND(E691/L691,2),0)</f>
        <v>343.15</v>
      </c>
      <c r="Q691" s="12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28.8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ROUND((E692/D692)*100,0)</f>
        <v>12</v>
      </c>
      <c r="P692">
        <f>IFERROR(ROUND(E692/L692,2),0)</f>
        <v>72.59</v>
      </c>
      <c r="Q692" s="12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3.2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ROUND((E693/D693)*100,0)</f>
        <v>1</v>
      </c>
      <c r="P693">
        <f>IFERROR(ROUND(E693/L693,2),0)</f>
        <v>26</v>
      </c>
      <c r="Q693" s="12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43.2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ROUND((E694/D694)*100,0)</f>
        <v>7</v>
      </c>
      <c r="P694">
        <f>IFERROR(ROUND(E694/L694,2),0)</f>
        <v>6.5</v>
      </c>
      <c r="Q694" s="12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3.2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ROUND((E695/D695)*100,0)</f>
        <v>35</v>
      </c>
      <c r="P695">
        <f>IFERROR(ROUND(E695/L695,2),0)</f>
        <v>119.39</v>
      </c>
      <c r="Q695" s="12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43.2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ROUND((E696/D696)*100,0)</f>
        <v>0</v>
      </c>
      <c r="P696">
        <f>IFERROR(ROUND(E696/L696,2),0)</f>
        <v>84.29</v>
      </c>
      <c r="Q696" s="12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57.6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ROUND((E697/D697)*100,0)</f>
        <v>1</v>
      </c>
      <c r="P697">
        <f>IFERROR(ROUND(E697/L697,2),0)</f>
        <v>90.86</v>
      </c>
      <c r="Q697" s="12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28.8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ROUND((E698/D698)*100,0)</f>
        <v>0</v>
      </c>
      <c r="P698">
        <f>IFERROR(ROUND(E698/L698,2),0)</f>
        <v>1</v>
      </c>
      <c r="Q698" s="12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43.2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ROUND((E699/D699)*100,0)</f>
        <v>46</v>
      </c>
      <c r="P699">
        <f>IFERROR(ROUND(E699/L699,2),0)</f>
        <v>20.34</v>
      </c>
      <c r="Q699" s="12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43.2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ROUND((E700/D700)*100,0)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43.2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ROUND((E701/D701)*100,0)</f>
        <v>82</v>
      </c>
      <c r="P701">
        <f>IFERROR(ROUND(E701/L701,2),0)</f>
        <v>120.39</v>
      </c>
      <c r="Q701" s="12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43.2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ROUND((E702/D702)*100,0)</f>
        <v>3</v>
      </c>
      <c r="P702">
        <f>IFERROR(ROUND(E702/L702,2),0)</f>
        <v>13</v>
      </c>
      <c r="Q702" s="12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43.2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ROUND((E703/D703)*100,0)</f>
        <v>27</v>
      </c>
      <c r="P703">
        <f>IFERROR(ROUND(E703/L703,2),0)</f>
        <v>291.33</v>
      </c>
      <c r="Q703" s="12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43.2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ROUND((E704/D704)*100,0)</f>
        <v>31</v>
      </c>
      <c r="P704">
        <f>IFERROR(ROUND(E704/L704,2),0)</f>
        <v>124.92</v>
      </c>
      <c r="Q704" s="12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3.2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ROUND((E705/D705)*100,0)</f>
        <v>6</v>
      </c>
      <c r="P705">
        <f>IFERROR(ROUND(E705/L705,2),0)</f>
        <v>119.57</v>
      </c>
      <c r="Q705" s="12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3.2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ROUND((E706/D706)*100,0)</f>
        <v>1</v>
      </c>
      <c r="P706">
        <f>IFERROR(ROUND(E706/L706,2),0)</f>
        <v>120.25</v>
      </c>
      <c r="Q706" s="12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28.8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ROUND((E707/D707)*100,0)</f>
        <v>1</v>
      </c>
      <c r="P707">
        <f>IFERROR(ROUND(E707/L707,2),0)</f>
        <v>195.4</v>
      </c>
      <c r="Q707" s="12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43.2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ROUND((E708/D708)*100,0)</f>
        <v>0</v>
      </c>
      <c r="P708">
        <f>IFERROR(ROUND(E708/L708,2),0)</f>
        <v>0</v>
      </c>
      <c r="Q708" s="12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43.2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ROUND((E709/D709)*100,0)</f>
        <v>79</v>
      </c>
      <c r="P709">
        <f>IFERROR(ROUND(E709/L709,2),0)</f>
        <v>117.7</v>
      </c>
      <c r="Q709" s="12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43.2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ROUND((E710/D710)*100,0)</f>
        <v>22</v>
      </c>
      <c r="P710">
        <f>IFERROR(ROUND(E710/L710,2),0)</f>
        <v>23.95</v>
      </c>
      <c r="Q710" s="12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28.8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ROUND((E711/D711)*100,0)</f>
        <v>0</v>
      </c>
      <c r="P711">
        <f>IFERROR(ROUND(E711/L711,2),0)</f>
        <v>30.5</v>
      </c>
      <c r="Q711" s="12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28.8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ROUND((E712/D712)*100,0)</f>
        <v>0</v>
      </c>
      <c r="P712">
        <f>IFERROR(ROUND(E712/L712,2),0)</f>
        <v>0</v>
      </c>
      <c r="Q712" s="12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57.6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ROUND((E713/D713)*100,0)</f>
        <v>34</v>
      </c>
      <c r="P713">
        <f>IFERROR(ROUND(E713/L713,2),0)</f>
        <v>99.97</v>
      </c>
      <c r="Q713" s="12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57.6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ROUND((E714/D714)*100,0)</f>
        <v>0</v>
      </c>
      <c r="P714">
        <f>IFERROR(ROUND(E714/L714,2),0)</f>
        <v>26.25</v>
      </c>
      <c r="Q714" s="12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43.2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ROUND((E715/D715)*100,0)</f>
        <v>1</v>
      </c>
      <c r="P715">
        <f>IFERROR(ROUND(E715/L715,2),0)</f>
        <v>199</v>
      </c>
      <c r="Q715" s="12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3.2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ROUND((E716/D716)*100,0)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57.6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ROUND((E717/D717)*100,0)</f>
        <v>5</v>
      </c>
      <c r="P717">
        <f>IFERROR(ROUND(E717/L717,2),0)</f>
        <v>115.75</v>
      </c>
      <c r="Q717" s="12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3.2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ROUND((E718/D718)*100,0)</f>
        <v>10</v>
      </c>
      <c r="P718">
        <f>IFERROR(ROUND(E718/L718,2),0)</f>
        <v>44.69</v>
      </c>
      <c r="Q718" s="12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ROUND((E719/D719)*100,0)</f>
        <v>0</v>
      </c>
      <c r="P719">
        <f>IFERROR(ROUND(E719/L719,2),0)</f>
        <v>76.25</v>
      </c>
      <c r="Q719" s="12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43.2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ROUND((E720/D720)*100,0)</f>
        <v>1</v>
      </c>
      <c r="P720">
        <f>IFERROR(ROUND(E720/L720,2),0)</f>
        <v>22.5</v>
      </c>
      <c r="Q720" s="12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43.2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ROUND((E721/D721)*100,0)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3.2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ROUND((E722/D722)*100,0)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57.6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ROUND((E723/D723)*100,0)</f>
        <v>122</v>
      </c>
      <c r="P723">
        <f>IFERROR(ROUND(E723/L723,2),0)</f>
        <v>84.14</v>
      </c>
      <c r="Q723" s="12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43.2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ROUND((E724/D724)*100,0)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28.8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ROUND((E725/D725)*100,0)</f>
        <v>109</v>
      </c>
      <c r="P725">
        <f>IFERROR(ROUND(E725/L725,2),0)</f>
        <v>54.69</v>
      </c>
      <c r="Q725" s="12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43.2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ROUND((E726/D726)*100,0)</f>
        <v>105</v>
      </c>
      <c r="P726">
        <f>IFERROR(ROUND(E726/L726,2),0)</f>
        <v>51.63</v>
      </c>
      <c r="Q726" s="12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3.2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ROUND((E727/D727)*100,0)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43.2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ROUND((E728/D728)*100,0)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57.6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ROUND((E729/D729)*100,0)</f>
        <v>156</v>
      </c>
      <c r="P729">
        <f>IFERROR(ROUND(E729/L729,2),0)</f>
        <v>36.53</v>
      </c>
      <c r="Q729" s="12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3.2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ROUND((E730/D730)*100,0)</f>
        <v>106</v>
      </c>
      <c r="P730">
        <f>IFERROR(ROUND(E730/L730,2),0)</f>
        <v>60.9</v>
      </c>
      <c r="Q730" s="12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43.2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ROUND((E731/D731)*100,0)</f>
        <v>131</v>
      </c>
      <c r="P731">
        <f>IFERROR(ROUND(E731/L731,2),0)</f>
        <v>43.55</v>
      </c>
      <c r="Q731" s="12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28.8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ROUND((E732/D732)*100,0)</f>
        <v>132</v>
      </c>
      <c r="P732">
        <f>IFERROR(ROUND(E732/L732,2),0)</f>
        <v>99.77</v>
      </c>
      <c r="Q732" s="12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3.2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ROUND((E733/D733)*100,0)</f>
        <v>126</v>
      </c>
      <c r="P733">
        <f>IFERROR(ROUND(E733/L733,2),0)</f>
        <v>88.73</v>
      </c>
      <c r="Q733" s="12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43.2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ROUND((E734/D734)*100,0)</f>
        <v>160</v>
      </c>
      <c r="P734">
        <f>IFERROR(ROUND(E734/L734,2),0)</f>
        <v>4.92</v>
      </c>
      <c r="Q734" s="12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57.6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ROUND((E735/D735)*100,0)</f>
        <v>120</v>
      </c>
      <c r="P735">
        <f>IFERROR(ROUND(E735/L735,2),0)</f>
        <v>17.82</v>
      </c>
      <c r="Q735" s="12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3.2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ROUND((E736/D736)*100,0)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3.2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ROUND((E737/D737)*100,0)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43.2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ROUND((E738/D738)*100,0)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43.2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ROUND((E739/D739)*100,0)</f>
        <v>122</v>
      </c>
      <c r="P739">
        <f>IFERROR(ROUND(E739/L739,2),0)</f>
        <v>56.67</v>
      </c>
      <c r="Q739" s="12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28.8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ROUND((E740/D740)*100,0)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43.2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ROUND((E741/D741)*100,0)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57.6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ROUND((E742/D742)*100,0)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28.8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ROUND((E743/D743)*100,0)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57.6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ROUND((E744/D744)*100,0)</f>
        <v>111</v>
      </c>
      <c r="P744">
        <f>IFERROR(ROUND(E744/L744,2),0)</f>
        <v>67.39</v>
      </c>
      <c r="Q744" s="12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43.2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ROUND((E745/D745)*100,0)</f>
        <v>148</v>
      </c>
      <c r="P745">
        <f>IFERROR(ROUND(E745/L745,2),0)</f>
        <v>54.27</v>
      </c>
      <c r="Q745" s="12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3.2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ROUND((E746/D746)*100,0)</f>
        <v>102</v>
      </c>
      <c r="P746">
        <f>IFERROR(ROUND(E746/L746,2),0)</f>
        <v>82.52</v>
      </c>
      <c r="Q746" s="12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43.2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ROUND((E747/D747)*100,0)</f>
        <v>179</v>
      </c>
      <c r="P747">
        <f>IFERROR(ROUND(E747/L747,2),0)</f>
        <v>53.73</v>
      </c>
      <c r="Q747" s="12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28.8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ROUND((E748/D748)*100,0)</f>
        <v>111</v>
      </c>
      <c r="P748">
        <f>IFERROR(ROUND(E748/L748,2),0)</f>
        <v>34.21</v>
      </c>
      <c r="Q748" s="12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43.2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ROUND((E749/D749)*100,0)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3.2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ROUND((E750/D750)*100,0)</f>
        <v>100</v>
      </c>
      <c r="P750">
        <f>IFERROR(ROUND(E750/L750,2),0)</f>
        <v>45.57</v>
      </c>
      <c r="Q750" s="12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43.2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ROUND((E751/D751)*100,0)</f>
        <v>106</v>
      </c>
      <c r="P751">
        <f>IFERROR(ROUND(E751/L751,2),0)</f>
        <v>95.96</v>
      </c>
      <c r="Q751" s="12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43.2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ROUND((E752/D752)*100,0)</f>
        <v>103</v>
      </c>
      <c r="P752">
        <f>IFERROR(ROUND(E752/L752,2),0)</f>
        <v>77.27</v>
      </c>
      <c r="Q752" s="12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3.2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ROUND((E753/D753)*100,0)</f>
        <v>119</v>
      </c>
      <c r="P753">
        <f>IFERROR(ROUND(E753/L753,2),0)</f>
        <v>57.34</v>
      </c>
      <c r="Q753" s="12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57.6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ROUND((E754/D754)*100,0)</f>
        <v>112</v>
      </c>
      <c r="P754">
        <f>IFERROR(ROUND(E754/L754,2),0)</f>
        <v>53.19</v>
      </c>
      <c r="Q754" s="12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43.2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ROUND((E755/D755)*100,0)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43.2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ROUND((E756/D756)*100,0)</f>
        <v>104</v>
      </c>
      <c r="P756">
        <f>IFERROR(ROUND(E756/L756,2),0)</f>
        <v>42.35</v>
      </c>
      <c r="Q756" s="12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3.2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ROUND((E757/D757)*100,0)</f>
        <v>102</v>
      </c>
      <c r="P757">
        <f>IFERROR(ROUND(E757/L757,2),0)</f>
        <v>37.47</v>
      </c>
      <c r="Q757" s="12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3.2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ROUND((E758/D758)*100,0)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43.2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ROUND((E759/D759)*100,0)</f>
        <v>238</v>
      </c>
      <c r="P759">
        <f>IFERROR(ROUND(E759/L759,2),0)</f>
        <v>33.06</v>
      </c>
      <c r="Q759" s="12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28.8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ROUND((E760/D760)*100,0)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3.2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ROUND((E761/D761)*100,0)</f>
        <v>102</v>
      </c>
      <c r="P761">
        <f>IFERROR(ROUND(E761/L761,2),0)</f>
        <v>51.47</v>
      </c>
      <c r="Q761" s="12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43.2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ROUND((E762/D762)*100,0)</f>
        <v>0</v>
      </c>
      <c r="P762">
        <f>IFERROR(ROUND(E762/L762,2),0)</f>
        <v>0</v>
      </c>
      <c r="Q762" s="12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3.2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ROUND((E763/D763)*100,0)</f>
        <v>5</v>
      </c>
      <c r="P763">
        <f>IFERROR(ROUND(E763/L763,2),0)</f>
        <v>39.17</v>
      </c>
      <c r="Q763" s="12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3.2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ROUND((E764/D764)*100,0)</f>
        <v>0</v>
      </c>
      <c r="P764">
        <f>IFERROR(ROUND(E764/L764,2),0)</f>
        <v>0</v>
      </c>
      <c r="Q764" s="12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3.2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ROUND((E765/D765)*100,0)</f>
        <v>0</v>
      </c>
      <c r="P765">
        <f>IFERROR(ROUND(E765/L765,2),0)</f>
        <v>5</v>
      </c>
      <c r="Q765" s="12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3.2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ROUND((E766/D766)*100,0)</f>
        <v>0</v>
      </c>
      <c r="P766">
        <f>IFERROR(ROUND(E766/L766,2),0)</f>
        <v>0</v>
      </c>
      <c r="Q766" s="12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43.2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ROUND((E767/D767)*100,0)</f>
        <v>36</v>
      </c>
      <c r="P767">
        <f>IFERROR(ROUND(E767/L767,2),0)</f>
        <v>57.3</v>
      </c>
      <c r="Q767" s="12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43.2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ROUND((E768/D768)*100,0)</f>
        <v>0</v>
      </c>
      <c r="P768">
        <f>IFERROR(ROUND(E768/L768,2),0)</f>
        <v>0</v>
      </c>
      <c r="Q768" s="12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57.6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ROUND((E769/D769)*100,0)</f>
        <v>4</v>
      </c>
      <c r="P769">
        <f>IFERROR(ROUND(E769/L769,2),0)</f>
        <v>59</v>
      </c>
      <c r="Q769" s="12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43.2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ROUND((E770/D770)*100,0)</f>
        <v>0</v>
      </c>
      <c r="P770">
        <f>IFERROR(ROUND(E770/L770,2),0)</f>
        <v>0</v>
      </c>
      <c r="Q770" s="12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57.6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ROUND((E771/D771)*100,0)</f>
        <v>41</v>
      </c>
      <c r="P771">
        <f>IFERROR(ROUND(E771/L771,2),0)</f>
        <v>31.85</v>
      </c>
      <c r="Q771" s="12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43.2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ROUND((E772/D772)*100,0)</f>
        <v>0</v>
      </c>
      <c r="P772">
        <f>IFERROR(ROUND(E772/L772,2),0)</f>
        <v>0</v>
      </c>
      <c r="Q772" s="12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3.2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ROUND((E773/D773)*100,0)</f>
        <v>0</v>
      </c>
      <c r="P773">
        <f>IFERROR(ROUND(E773/L773,2),0)</f>
        <v>10</v>
      </c>
      <c r="Q773" s="12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57.6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ROUND((E774/D774)*100,0)</f>
        <v>3</v>
      </c>
      <c r="P774">
        <f>IFERROR(ROUND(E774/L774,2),0)</f>
        <v>50</v>
      </c>
      <c r="Q774" s="12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43.2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ROUND((E775/D775)*100,0)</f>
        <v>1</v>
      </c>
      <c r="P775">
        <f>IFERROR(ROUND(E775/L775,2),0)</f>
        <v>16</v>
      </c>
      <c r="Q775" s="12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43.2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ROUND((E776/D776)*100,0)</f>
        <v>70</v>
      </c>
      <c r="P776">
        <f>IFERROR(ROUND(E776/L776,2),0)</f>
        <v>39</v>
      </c>
      <c r="Q776" s="12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3.2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ROUND((E777/D777)*100,0)</f>
        <v>2</v>
      </c>
      <c r="P777">
        <f>IFERROR(ROUND(E777/L777,2),0)</f>
        <v>34</v>
      </c>
      <c r="Q777" s="12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43.2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ROUND((E778/D778)*100,0)</f>
        <v>51</v>
      </c>
      <c r="P778">
        <f>IFERROR(ROUND(E778/L778,2),0)</f>
        <v>63.12</v>
      </c>
      <c r="Q778" s="12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43.2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ROUND((E779/D779)*100,0)</f>
        <v>1</v>
      </c>
      <c r="P779">
        <f>IFERROR(ROUND(E779/L779,2),0)</f>
        <v>7</v>
      </c>
      <c r="Q779" s="12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3.2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ROUND((E780/D780)*100,0)</f>
        <v>0</v>
      </c>
      <c r="P780">
        <f>IFERROR(ROUND(E780/L780,2),0)</f>
        <v>2</v>
      </c>
      <c r="Q780" s="12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57.6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ROUND((E781/D781)*100,0)</f>
        <v>3</v>
      </c>
      <c r="P781">
        <f>IFERROR(ROUND(E781/L781,2),0)</f>
        <v>66.67</v>
      </c>
      <c r="Q781" s="12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3.2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ROUND((E782/D782)*100,0)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3.2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ROUND((E783/D783)*100,0)</f>
        <v>133</v>
      </c>
      <c r="P783">
        <f>IFERROR(ROUND(E783/L783,2),0)</f>
        <v>42.61</v>
      </c>
      <c r="Q783" s="12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3.2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ROUND((E784/D784)*100,0)</f>
        <v>100</v>
      </c>
      <c r="P784">
        <f>IFERROR(ROUND(E784/L784,2),0)</f>
        <v>50</v>
      </c>
      <c r="Q784" s="12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43.2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ROUND((E785/D785)*100,0)</f>
        <v>148</v>
      </c>
      <c r="P785">
        <f>IFERROR(ROUND(E785/L785,2),0)</f>
        <v>63.49</v>
      </c>
      <c r="Q785" s="12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43.2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ROUND((E786/D786)*100,0)</f>
        <v>103</v>
      </c>
      <c r="P786">
        <f>IFERROR(ROUND(E786/L786,2),0)</f>
        <v>102.5</v>
      </c>
      <c r="Q786" s="12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43.2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ROUND((E787/D787)*100,0)</f>
        <v>181</v>
      </c>
      <c r="P787">
        <f>IFERROR(ROUND(E787/L787,2),0)</f>
        <v>31.14</v>
      </c>
      <c r="Q787" s="12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3.2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ROUND((E788/D788)*100,0)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43.2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ROUND((E789/D789)*100,0)</f>
        <v>114</v>
      </c>
      <c r="P789">
        <f>IFERROR(ROUND(E789/L789,2),0)</f>
        <v>80.59</v>
      </c>
      <c r="Q789" s="12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43.2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ROUND((E790/D790)*100,0)</f>
        <v>204</v>
      </c>
      <c r="P790">
        <f>IFERROR(ROUND(E790/L790,2),0)</f>
        <v>59.85</v>
      </c>
      <c r="Q790" s="12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3.2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ROUND((E791/D791)*100,0)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43.2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ROUND((E792/D792)*100,0)</f>
        <v>144</v>
      </c>
      <c r="P792">
        <f>IFERROR(ROUND(E792/L792,2),0)</f>
        <v>92.55</v>
      </c>
      <c r="Q792" s="12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43.2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ROUND((E793/D793)*100,0)</f>
        <v>104</v>
      </c>
      <c r="P793">
        <f>IFERROR(ROUND(E793/L793,2),0)</f>
        <v>60.86</v>
      </c>
      <c r="Q793" s="12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28.8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ROUND((E794/D794)*100,0)</f>
        <v>100</v>
      </c>
      <c r="P794">
        <f>IFERROR(ROUND(E794/L794,2),0)</f>
        <v>41.85</v>
      </c>
      <c r="Q794" s="12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43.2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ROUND((E795/D795)*100,0)</f>
        <v>103</v>
      </c>
      <c r="P795">
        <f>IFERROR(ROUND(E795/L795,2),0)</f>
        <v>88.33</v>
      </c>
      <c r="Q795" s="12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43.2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ROUND((E796/D796)*100,0)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43.2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ROUND((E797/D797)*100,0)</f>
        <v>112</v>
      </c>
      <c r="P797">
        <f>IFERROR(ROUND(E797/L797,2),0)</f>
        <v>85.05</v>
      </c>
      <c r="Q797" s="12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57.6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ROUND((E798/D798)*100,0)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43.2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ROUND((E799/D799)*100,0)</f>
        <v>108</v>
      </c>
      <c r="P799">
        <f>IFERROR(ROUND(E799/L799,2),0)</f>
        <v>45.44</v>
      </c>
      <c r="Q799" s="12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3.2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ROUND((E800/D800)*100,0)</f>
        <v>115</v>
      </c>
      <c r="P800">
        <f>IFERROR(ROUND(E800/L800,2),0)</f>
        <v>46.22</v>
      </c>
      <c r="Q800" s="12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43.2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ROUND((E801/D801)*100,0)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3.2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ROUND((E802/D802)*100,0)</f>
        <v>152</v>
      </c>
      <c r="P802">
        <f>IFERROR(ROUND(E802/L802,2),0)</f>
        <v>40.75</v>
      </c>
      <c r="Q802" s="12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3.2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ROUND((E803/D803)*100,0)</f>
        <v>112</v>
      </c>
      <c r="P803">
        <f>IFERROR(ROUND(E803/L803,2),0)</f>
        <v>43.73</v>
      </c>
      <c r="Q803" s="12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57.6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ROUND((E804/D804)*100,0)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43.2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ROUND((E805/D805)*100,0)</f>
        <v>123</v>
      </c>
      <c r="P805">
        <f>IFERROR(ROUND(E805/L805,2),0)</f>
        <v>74.61</v>
      </c>
      <c r="Q805" s="12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43.2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ROUND((E806/D806)*100,0)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3.2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ROUND((E807/D807)*100,0)</f>
        <v>105</v>
      </c>
      <c r="P807">
        <f>IFERROR(ROUND(E807/L807,2),0)</f>
        <v>58.33</v>
      </c>
      <c r="Q807" s="12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ROUND((E808/D808)*100,0)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28.8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ROUND((E809/D809)*100,0)</f>
        <v>105</v>
      </c>
      <c r="P809">
        <f>IFERROR(ROUND(E809/L809,2),0)</f>
        <v>73.77</v>
      </c>
      <c r="Q809" s="12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43.2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ROUND((E810/D810)*100,0)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3.2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ROUND((E811/D811)*100,0)</f>
        <v>104</v>
      </c>
      <c r="P811">
        <f>IFERROR(ROUND(E811/L811,2),0)</f>
        <v>79.83</v>
      </c>
      <c r="Q811" s="12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43.2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ROUND((E812/D812)*100,0)</f>
        <v>105</v>
      </c>
      <c r="P812">
        <f>IFERROR(ROUND(E812/L812,2),0)</f>
        <v>58.33</v>
      </c>
      <c r="Q812" s="12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28.8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ROUND((E813/D813)*100,0)</f>
        <v>104</v>
      </c>
      <c r="P813">
        <f>IFERROR(ROUND(E813/L813,2),0)</f>
        <v>86.67</v>
      </c>
      <c r="Q813" s="12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43.2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ROUND((E814/D814)*100,0)</f>
        <v>152</v>
      </c>
      <c r="P814">
        <f>IFERROR(ROUND(E814/L814,2),0)</f>
        <v>27.61</v>
      </c>
      <c r="Q814" s="12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28.8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ROUND((E815/D815)*100,0)</f>
        <v>160</v>
      </c>
      <c r="P815">
        <f>IFERROR(ROUND(E815/L815,2),0)</f>
        <v>25</v>
      </c>
      <c r="Q815" s="12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43.2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ROUND((E816/D816)*100,0)</f>
        <v>127</v>
      </c>
      <c r="P816">
        <f>IFERROR(ROUND(E816/L816,2),0)</f>
        <v>45.46</v>
      </c>
      <c r="Q816" s="12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28.8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ROUND((E817/D817)*100,0)</f>
        <v>107</v>
      </c>
      <c r="P817">
        <f>IFERROR(ROUND(E817/L817,2),0)</f>
        <v>99.53</v>
      </c>
      <c r="Q817" s="12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28.8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ROUND((E818/D818)*100,0)</f>
        <v>115</v>
      </c>
      <c r="P818">
        <f>IFERROR(ROUND(E818/L818,2),0)</f>
        <v>39.31</v>
      </c>
      <c r="Q818" s="12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3.2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ROUND((E819/D819)*100,0)</f>
        <v>137</v>
      </c>
      <c r="P819">
        <f>IFERROR(ROUND(E819/L819,2),0)</f>
        <v>89.42</v>
      </c>
      <c r="Q819" s="12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43.2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ROUND((E820/D820)*100,0)</f>
        <v>156</v>
      </c>
      <c r="P820">
        <f>IFERROR(ROUND(E820/L820,2),0)</f>
        <v>28.68</v>
      </c>
      <c r="Q820" s="12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28.8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ROUND((E821/D821)*100,0)</f>
        <v>109</v>
      </c>
      <c r="P821">
        <f>IFERROR(ROUND(E821/L821,2),0)</f>
        <v>31.07</v>
      </c>
      <c r="Q821" s="12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3.2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ROUND((E822/D822)*100,0)</f>
        <v>134</v>
      </c>
      <c r="P822">
        <f>IFERROR(ROUND(E822/L822,2),0)</f>
        <v>70.55</v>
      </c>
      <c r="Q822" s="12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3.2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ROUND((E823/D823)*100,0)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3.2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ROUND((E824/D824)*100,0)</f>
        <v>119</v>
      </c>
      <c r="P824">
        <f>IFERROR(ROUND(E824/L824,2),0)</f>
        <v>51.81</v>
      </c>
      <c r="Q824" s="12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3.2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ROUND((E825/D825)*100,0)</f>
        <v>180</v>
      </c>
      <c r="P825">
        <f>IFERROR(ROUND(E825/L825,2),0)</f>
        <v>43.52</v>
      </c>
      <c r="Q825" s="12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57.6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ROUND((E826/D826)*100,0)</f>
        <v>134</v>
      </c>
      <c r="P826">
        <f>IFERROR(ROUND(E826/L826,2),0)</f>
        <v>39.82</v>
      </c>
      <c r="Q826" s="12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28.8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ROUND((E827/D827)*100,0)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3.2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ROUND((E828/D828)*100,0)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57.6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ROUND((E829/D829)*100,0)</f>
        <v>103</v>
      </c>
      <c r="P829">
        <f>IFERROR(ROUND(E829/L829,2),0)</f>
        <v>28.18</v>
      </c>
      <c r="Q829" s="12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57.6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ROUND((E830/D830)*100,0)</f>
        <v>107</v>
      </c>
      <c r="P830">
        <f>IFERROR(ROUND(E830/L830,2),0)</f>
        <v>36.61</v>
      </c>
      <c r="Q830" s="12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57.6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ROUND((E831/D831)*100,0)</f>
        <v>104</v>
      </c>
      <c r="P831">
        <f>IFERROR(ROUND(E831/L831,2),0)</f>
        <v>32.5</v>
      </c>
      <c r="Q831" s="12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3.2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ROUND((E832/D832)*100,0)</f>
        <v>108</v>
      </c>
      <c r="P832">
        <f>IFERROR(ROUND(E832/L832,2),0)</f>
        <v>60.66</v>
      </c>
      <c r="Q832" s="12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28.8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ROUND((E833/D833)*100,0)</f>
        <v>233</v>
      </c>
      <c r="P833">
        <f>IFERROR(ROUND(E833/L833,2),0)</f>
        <v>175</v>
      </c>
      <c r="Q833" s="12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43.2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ROUND((E834/D834)*100,0)</f>
        <v>101</v>
      </c>
      <c r="P834">
        <f>IFERROR(ROUND(E834/L834,2),0)</f>
        <v>97.99</v>
      </c>
      <c r="Q834" s="12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ROUND((E835/D835)*100,0)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57.6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ROUND((E836/D836)*100,0)</f>
        <v>131</v>
      </c>
      <c r="P836">
        <f>IFERROR(ROUND(E836/L836,2),0)</f>
        <v>96.08</v>
      </c>
      <c r="Q836" s="12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43.2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ROUND((E837/D837)*100,0)</f>
        <v>117</v>
      </c>
      <c r="P837">
        <f>IFERROR(ROUND(E837/L837,2),0)</f>
        <v>58.63</v>
      </c>
      <c r="Q837" s="12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ROUND((E838/D838)*100,0)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3.2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ROUND((E839/D839)*100,0)</f>
        <v>122</v>
      </c>
      <c r="P839">
        <f>IFERROR(ROUND(E839/L839,2),0)</f>
        <v>49.11</v>
      </c>
      <c r="Q839" s="12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43.2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ROUND((E840/D840)*100,0)</f>
        <v>145</v>
      </c>
      <c r="P840">
        <f>IFERROR(ROUND(E840/L840,2),0)</f>
        <v>47.67</v>
      </c>
      <c r="Q840" s="12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3.2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ROUND((E841/D841)*100,0)</f>
        <v>117</v>
      </c>
      <c r="P841">
        <f>IFERROR(ROUND(E841/L841,2),0)</f>
        <v>60.74</v>
      </c>
      <c r="Q841" s="12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3.2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ROUND((E842/D842)*100,0)</f>
        <v>120</v>
      </c>
      <c r="P842">
        <f>IFERROR(ROUND(E842/L842,2),0)</f>
        <v>63.38</v>
      </c>
      <c r="Q842" s="12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43.2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ROUND((E843/D843)*100,0)</f>
        <v>101</v>
      </c>
      <c r="P843">
        <f>IFERROR(ROUND(E843/L843,2),0)</f>
        <v>53.89</v>
      </c>
      <c r="Q843" s="12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3.2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ROUND((E844/D844)*100,0)</f>
        <v>104</v>
      </c>
      <c r="P844">
        <f>IFERROR(ROUND(E844/L844,2),0)</f>
        <v>66.87</v>
      </c>
      <c r="Q844" s="12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43.2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ROUND((E845/D845)*100,0)</f>
        <v>267</v>
      </c>
      <c r="P845">
        <f>IFERROR(ROUND(E845/L845,2),0)</f>
        <v>63.1</v>
      </c>
      <c r="Q845" s="12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57.6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ROUND((E846/D846)*100,0)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3.2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ROUND((E847/D847)*100,0)</f>
        <v>120</v>
      </c>
      <c r="P847">
        <f>IFERROR(ROUND(E847/L847,2),0)</f>
        <v>34.01</v>
      </c>
      <c r="Q847" s="12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3.2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ROUND((E848/D848)*100,0)</f>
        <v>122</v>
      </c>
      <c r="P848">
        <f>IFERROR(ROUND(E848/L848,2),0)</f>
        <v>28.55</v>
      </c>
      <c r="Q848" s="12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28.8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ROUND((E849/D849)*100,0)</f>
        <v>100</v>
      </c>
      <c r="P849">
        <f>IFERROR(ROUND(E849/L849,2),0)</f>
        <v>10</v>
      </c>
      <c r="Q849" s="12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3.2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ROUND((E850/D850)*100,0)</f>
        <v>100</v>
      </c>
      <c r="P850">
        <f>IFERROR(ROUND(E850/L850,2),0)</f>
        <v>18.75</v>
      </c>
      <c r="Q850" s="12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57.6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ROUND((E851/D851)*100,0)</f>
        <v>120</v>
      </c>
      <c r="P851">
        <f>IFERROR(ROUND(E851/L851,2),0)</f>
        <v>41.7</v>
      </c>
      <c r="Q851" s="12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3.2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ROUND((E852/D852)*100,0)</f>
        <v>155</v>
      </c>
      <c r="P852">
        <f>IFERROR(ROUND(E852/L852,2),0)</f>
        <v>46.67</v>
      </c>
      <c r="Q852" s="12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3.2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ROUND((E853/D853)*100,0)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28.8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ROUND((E854/D854)*100,0)</f>
        <v>105</v>
      </c>
      <c r="P854">
        <f>IFERROR(ROUND(E854/L854,2),0)</f>
        <v>59.26</v>
      </c>
      <c r="Q854" s="12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3.2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ROUND((E855/D855)*100,0)</f>
        <v>100</v>
      </c>
      <c r="P855">
        <f>IFERROR(ROUND(E855/L855,2),0)</f>
        <v>30</v>
      </c>
      <c r="Q855" s="12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3.2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ROUND((E856/D856)*100,0)</f>
        <v>118</v>
      </c>
      <c r="P856">
        <f>IFERROR(ROUND(E856/L856,2),0)</f>
        <v>65.86</v>
      </c>
      <c r="Q856" s="12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28.8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ROUND((E857/D857)*100,0)</f>
        <v>103</v>
      </c>
      <c r="P857">
        <f>IFERROR(ROUND(E857/L857,2),0)</f>
        <v>31.91</v>
      </c>
      <c r="Q857" s="12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57.6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ROUND((E858/D858)*100,0)</f>
        <v>218</v>
      </c>
      <c r="P858">
        <f>IFERROR(ROUND(E858/L858,2),0)</f>
        <v>19.46</v>
      </c>
      <c r="Q858" s="12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3.2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ROUND((E859/D859)*100,0)</f>
        <v>100</v>
      </c>
      <c r="P859">
        <f>IFERROR(ROUND(E859/L859,2),0)</f>
        <v>50</v>
      </c>
      <c r="Q859" s="12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43.2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ROUND((E860/D860)*100,0)</f>
        <v>144</v>
      </c>
      <c r="P860">
        <f>IFERROR(ROUND(E860/L860,2),0)</f>
        <v>22.74</v>
      </c>
      <c r="Q860" s="12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3.2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ROUND((E861/D861)*100,0)</f>
        <v>105</v>
      </c>
      <c r="P861">
        <f>IFERROR(ROUND(E861/L861,2),0)</f>
        <v>42.72</v>
      </c>
      <c r="Q861" s="12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43.2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ROUND((E862/D862)*100,0)</f>
        <v>18</v>
      </c>
      <c r="P862">
        <f>IFERROR(ROUND(E862/L862,2),0)</f>
        <v>52.92</v>
      </c>
      <c r="Q862" s="12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3.2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ROUND((E863/D863)*100,0)</f>
        <v>2</v>
      </c>
      <c r="P863">
        <f>IFERROR(ROUND(E863/L863,2),0)</f>
        <v>50.5</v>
      </c>
      <c r="Q863" s="12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3.2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ROUND((E864/D864)*100,0)</f>
        <v>0</v>
      </c>
      <c r="P864">
        <f>IFERROR(ROUND(E864/L864,2),0)</f>
        <v>42.5</v>
      </c>
      <c r="Q864" s="12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3.2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ROUND((E865/D865)*100,0)</f>
        <v>5</v>
      </c>
      <c r="P865">
        <f>IFERROR(ROUND(E865/L865,2),0)</f>
        <v>18</v>
      </c>
      <c r="Q865" s="12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3.2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ROUND((E866/D866)*100,0)</f>
        <v>42</v>
      </c>
      <c r="P866">
        <f>IFERROR(ROUND(E866/L866,2),0)</f>
        <v>34.18</v>
      </c>
      <c r="Q866" s="12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43.2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ROUND((E867/D867)*100,0)</f>
        <v>2</v>
      </c>
      <c r="P867">
        <f>IFERROR(ROUND(E867/L867,2),0)</f>
        <v>22.5</v>
      </c>
      <c r="Q867" s="12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3.2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ROUND((E868/D868)*100,0)</f>
        <v>18</v>
      </c>
      <c r="P868">
        <f>IFERROR(ROUND(E868/L868,2),0)</f>
        <v>58.18</v>
      </c>
      <c r="Q868" s="12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43.2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ROUND((E869/D869)*100,0)</f>
        <v>24</v>
      </c>
      <c r="P869">
        <f>IFERROR(ROUND(E869/L869,2),0)</f>
        <v>109.18</v>
      </c>
      <c r="Q869" s="12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57.6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ROUND((E870/D870)*100,0)</f>
        <v>0</v>
      </c>
      <c r="P870">
        <f>IFERROR(ROUND(E870/L870,2),0)</f>
        <v>50</v>
      </c>
      <c r="Q870" s="12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57.6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ROUND((E871/D871)*100,0)</f>
        <v>12</v>
      </c>
      <c r="P871">
        <f>IFERROR(ROUND(E871/L871,2),0)</f>
        <v>346.67</v>
      </c>
      <c r="Q871" s="12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43.2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ROUND((E872/D872)*100,0)</f>
        <v>0</v>
      </c>
      <c r="P872">
        <f>IFERROR(ROUND(E872/L872,2),0)</f>
        <v>12.4</v>
      </c>
      <c r="Q872" s="12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43.2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ROUND((E873/D873)*100,0)</f>
        <v>5</v>
      </c>
      <c r="P873">
        <f>IFERROR(ROUND(E873/L873,2),0)</f>
        <v>27.08</v>
      </c>
      <c r="Q873" s="12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3.2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ROUND((E874/D874)*100,0)</f>
        <v>1</v>
      </c>
      <c r="P874">
        <f>IFERROR(ROUND(E874/L874,2),0)</f>
        <v>32.5</v>
      </c>
      <c r="Q874" s="12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28.8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ROUND((E875/D875)*100,0)</f>
        <v>1</v>
      </c>
      <c r="P875">
        <f>IFERROR(ROUND(E875/L875,2),0)</f>
        <v>9</v>
      </c>
      <c r="Q875" s="12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57.6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ROUND((E876/D876)*100,0)</f>
        <v>24</v>
      </c>
      <c r="P876">
        <f>IFERROR(ROUND(E876/L876,2),0)</f>
        <v>34.76</v>
      </c>
      <c r="Q876" s="12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57.6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ROUND((E877/D877)*100,0)</f>
        <v>0</v>
      </c>
      <c r="P877">
        <f>IFERROR(ROUND(E877/L877,2),0)</f>
        <v>0</v>
      </c>
      <c r="Q877" s="12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28.8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ROUND((E878/D878)*100,0)</f>
        <v>41</v>
      </c>
      <c r="P878">
        <f>IFERROR(ROUND(E878/L878,2),0)</f>
        <v>28.58</v>
      </c>
      <c r="Q878" s="12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43.2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ROUND((E879/D879)*100,0)</f>
        <v>68</v>
      </c>
      <c r="P879">
        <f>IFERROR(ROUND(E879/L879,2),0)</f>
        <v>46.59</v>
      </c>
      <c r="Q879" s="12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43.2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ROUND((E880/D880)*100,0)</f>
        <v>1</v>
      </c>
      <c r="P880">
        <f>IFERROR(ROUND(E880/L880,2),0)</f>
        <v>32.5</v>
      </c>
      <c r="Q880" s="12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43.2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ROUND((E881/D881)*100,0)</f>
        <v>31</v>
      </c>
      <c r="P881">
        <f>IFERROR(ROUND(E881/L881,2),0)</f>
        <v>21.47</v>
      </c>
      <c r="Q881" s="12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43.2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ROUND((E882/D882)*100,0)</f>
        <v>3</v>
      </c>
      <c r="P882">
        <f>IFERROR(ROUND(E882/L882,2),0)</f>
        <v>14.13</v>
      </c>
      <c r="Q882" s="12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3.2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ROUND((E883/D883)*100,0)</f>
        <v>1</v>
      </c>
      <c r="P883">
        <f>IFERROR(ROUND(E883/L883,2),0)</f>
        <v>30</v>
      </c>
      <c r="Q883" s="12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43.2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ROUND((E884/D884)*100,0)</f>
        <v>20</v>
      </c>
      <c r="P884">
        <f>IFERROR(ROUND(E884/L884,2),0)</f>
        <v>21.57</v>
      </c>
      <c r="Q884" s="12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57.6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ROUND((E885/D885)*100,0)</f>
        <v>40</v>
      </c>
      <c r="P885">
        <f>IFERROR(ROUND(E885/L885,2),0)</f>
        <v>83.38</v>
      </c>
      <c r="Q885" s="12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3.2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ROUND((E886/D886)*100,0)</f>
        <v>1</v>
      </c>
      <c r="P886">
        <f>IFERROR(ROUND(E886/L886,2),0)</f>
        <v>10</v>
      </c>
      <c r="Q886" s="12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3.2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ROUND((E887/D887)*100,0)</f>
        <v>75</v>
      </c>
      <c r="P887">
        <f>IFERROR(ROUND(E887/L887,2),0)</f>
        <v>35.71</v>
      </c>
      <c r="Q887" s="12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43.2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ROUND((E888/D888)*100,0)</f>
        <v>41</v>
      </c>
      <c r="P888">
        <f>IFERROR(ROUND(E888/L888,2),0)</f>
        <v>29.29</v>
      </c>
      <c r="Q888" s="12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43.2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ROUND((E889/D889)*100,0)</f>
        <v>0</v>
      </c>
      <c r="P889">
        <f>IFERROR(ROUND(E889/L889,2),0)</f>
        <v>0</v>
      </c>
      <c r="Q889" s="12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57.6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ROUND((E890/D890)*100,0)</f>
        <v>7</v>
      </c>
      <c r="P890">
        <f>IFERROR(ROUND(E890/L890,2),0)</f>
        <v>18</v>
      </c>
      <c r="Q890" s="12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3.2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ROUND((E891/D891)*100,0)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57.6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ROUND((E892/D892)*100,0)</f>
        <v>4</v>
      </c>
      <c r="P892">
        <f>IFERROR(ROUND(E892/L892,2),0)</f>
        <v>31.25</v>
      </c>
      <c r="Q892" s="12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43.2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ROUND((E893/D893)*100,0)</f>
        <v>3</v>
      </c>
      <c r="P893">
        <f>IFERROR(ROUND(E893/L893,2),0)</f>
        <v>28.89</v>
      </c>
      <c r="Q893" s="12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43.2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ROUND((E894/D894)*100,0)</f>
        <v>41</v>
      </c>
      <c r="P894">
        <f>IFERROR(ROUND(E894/L894,2),0)</f>
        <v>143.82</v>
      </c>
      <c r="Q894" s="12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3.2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ROUND((E895/D895)*100,0)</f>
        <v>10</v>
      </c>
      <c r="P895">
        <f>IFERROR(ROUND(E895/L895,2),0)</f>
        <v>40</v>
      </c>
      <c r="Q895" s="12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43.2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ROUND((E896/D896)*100,0)</f>
        <v>39</v>
      </c>
      <c r="P896">
        <f>IFERROR(ROUND(E896/L896,2),0)</f>
        <v>147.81</v>
      </c>
      <c r="Q896" s="12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43.2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ROUND((E897/D897)*100,0)</f>
        <v>2</v>
      </c>
      <c r="P897">
        <f>IFERROR(ROUND(E897/L897,2),0)</f>
        <v>27.86</v>
      </c>
      <c r="Q897" s="12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43.2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ROUND((E898/D898)*100,0)</f>
        <v>40</v>
      </c>
      <c r="P898">
        <f>IFERROR(ROUND(E898/L898,2),0)</f>
        <v>44.44</v>
      </c>
      <c r="Q898" s="12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43.2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ROUND((E899/D899)*100,0)</f>
        <v>0</v>
      </c>
      <c r="P899">
        <f>IFERROR(ROUND(E899/L899,2),0)</f>
        <v>0</v>
      </c>
      <c r="Q899" s="12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43.2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ROUND((E900/D900)*100,0)</f>
        <v>3</v>
      </c>
      <c r="P900">
        <f>IFERROR(ROUND(E900/L900,2),0)</f>
        <v>35</v>
      </c>
      <c r="Q900" s="12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3.2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ROUND((E901/D901)*100,0)</f>
        <v>37</v>
      </c>
      <c r="P901">
        <f>IFERROR(ROUND(E901/L901,2),0)</f>
        <v>35</v>
      </c>
      <c r="Q901" s="12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28.8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ROUND((E902/D902)*100,0)</f>
        <v>0</v>
      </c>
      <c r="P902">
        <f>IFERROR(ROUND(E902/L902,2),0)</f>
        <v>10.5</v>
      </c>
      <c r="Q902" s="12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57.6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ROUND((E903/D903)*100,0)</f>
        <v>0</v>
      </c>
      <c r="P903">
        <f>IFERROR(ROUND(E903/L903,2),0)</f>
        <v>0</v>
      </c>
      <c r="Q903" s="12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57.6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ROUND((E904/D904)*100,0)</f>
        <v>0</v>
      </c>
      <c r="P904">
        <f>IFERROR(ROUND(E904/L904,2),0)</f>
        <v>30</v>
      </c>
      <c r="Q904" s="12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3.2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ROUND((E905/D905)*100,0)</f>
        <v>3</v>
      </c>
      <c r="P905">
        <f>IFERROR(ROUND(E905/L905,2),0)</f>
        <v>40</v>
      </c>
      <c r="Q905" s="12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3.2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ROUND((E906/D906)*100,0)</f>
        <v>0</v>
      </c>
      <c r="P906">
        <f>IFERROR(ROUND(E906/L906,2),0)</f>
        <v>50.33</v>
      </c>
      <c r="Q906" s="12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3.2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ROUND((E907/D907)*100,0)</f>
        <v>3</v>
      </c>
      <c r="P907">
        <f>IFERROR(ROUND(E907/L907,2),0)</f>
        <v>32.67</v>
      </c>
      <c r="Q907" s="12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28.8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ROUND((E908/D908)*100,0)</f>
        <v>0</v>
      </c>
      <c r="P908">
        <f>IFERROR(ROUND(E908/L908,2),0)</f>
        <v>0</v>
      </c>
      <c r="Q908" s="12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28.8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ROUND((E909/D909)*100,0)</f>
        <v>0</v>
      </c>
      <c r="P909">
        <f>IFERROR(ROUND(E909/L909,2),0)</f>
        <v>0</v>
      </c>
      <c r="Q909" s="12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3.2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ROUND((E910/D910)*100,0)</f>
        <v>0</v>
      </c>
      <c r="P910">
        <f>IFERROR(ROUND(E910/L910,2),0)</f>
        <v>0</v>
      </c>
      <c r="Q910" s="12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57.6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ROUND((E911/D911)*100,0)</f>
        <v>3</v>
      </c>
      <c r="P911">
        <f>IFERROR(ROUND(E911/L911,2),0)</f>
        <v>65</v>
      </c>
      <c r="Q911" s="12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3.2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ROUND((E912/D912)*100,0)</f>
        <v>22</v>
      </c>
      <c r="P912">
        <f>IFERROR(ROUND(E912/L912,2),0)</f>
        <v>24.6</v>
      </c>
      <c r="Q912" s="12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43.2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ROUND((E913/D913)*100,0)</f>
        <v>0</v>
      </c>
      <c r="P913">
        <f>IFERROR(ROUND(E913/L913,2),0)</f>
        <v>0</v>
      </c>
      <c r="Q913" s="12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3.2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ROUND((E914/D914)*100,0)</f>
        <v>1</v>
      </c>
      <c r="P914">
        <f>IFERROR(ROUND(E914/L914,2),0)</f>
        <v>15</v>
      </c>
      <c r="Q914" s="12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43.2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ROUND((E915/D915)*100,0)</f>
        <v>7</v>
      </c>
      <c r="P915">
        <f>IFERROR(ROUND(E915/L915,2),0)</f>
        <v>82.58</v>
      </c>
      <c r="Q915" s="12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3.2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ROUND((E916/D916)*100,0)</f>
        <v>0</v>
      </c>
      <c r="P916">
        <f>IFERROR(ROUND(E916/L916,2),0)</f>
        <v>0</v>
      </c>
      <c r="Q916" s="12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3.2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ROUND((E917/D917)*100,0)</f>
        <v>6</v>
      </c>
      <c r="P917">
        <f>IFERROR(ROUND(E917/L917,2),0)</f>
        <v>41.67</v>
      </c>
      <c r="Q917" s="12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3.2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ROUND((E918/D918)*100,0)</f>
        <v>0</v>
      </c>
      <c r="P918">
        <f>IFERROR(ROUND(E918/L918,2),0)</f>
        <v>0</v>
      </c>
      <c r="Q918" s="12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43.2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ROUND((E919/D919)*100,0)</f>
        <v>1</v>
      </c>
      <c r="P919">
        <f>IFERROR(ROUND(E919/L919,2),0)</f>
        <v>30</v>
      </c>
      <c r="Q919" s="12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57.6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ROUND((E920/D920)*100,0)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ROUND((E921/D921)*100,0)</f>
        <v>1</v>
      </c>
      <c r="P921">
        <f>IFERROR(ROUND(E921/L921,2),0)</f>
        <v>100</v>
      </c>
      <c r="Q921" s="12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3.2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ROUND((E922/D922)*100,0)</f>
        <v>0</v>
      </c>
      <c r="P922">
        <f>IFERROR(ROUND(E922/L922,2),0)</f>
        <v>0</v>
      </c>
      <c r="Q922" s="12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43.2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ROUND((E923/D923)*100,0)</f>
        <v>31</v>
      </c>
      <c r="P923">
        <f>IFERROR(ROUND(E923/L923,2),0)</f>
        <v>231.75</v>
      </c>
      <c r="Q923" s="12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3.2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ROUND((E924/D924)*100,0)</f>
        <v>21</v>
      </c>
      <c r="P924">
        <f>IFERROR(ROUND(E924/L924,2),0)</f>
        <v>189.33</v>
      </c>
      <c r="Q924" s="12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43.2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ROUND((E925/D925)*100,0)</f>
        <v>2</v>
      </c>
      <c r="P925">
        <f>IFERROR(ROUND(E925/L925,2),0)</f>
        <v>55</v>
      </c>
      <c r="Q925" s="12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43.2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ROUND((E926/D926)*100,0)</f>
        <v>11</v>
      </c>
      <c r="P926">
        <f>IFERROR(ROUND(E926/L926,2),0)</f>
        <v>21.8</v>
      </c>
      <c r="Q926" s="12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3.2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ROUND((E927/D927)*100,0)</f>
        <v>3</v>
      </c>
      <c r="P927">
        <f>IFERROR(ROUND(E927/L927,2),0)</f>
        <v>32</v>
      </c>
      <c r="Q927" s="12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57.6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ROUND((E928/D928)*100,0)</f>
        <v>0</v>
      </c>
      <c r="P928">
        <f>IFERROR(ROUND(E928/L928,2),0)</f>
        <v>0</v>
      </c>
      <c r="Q928" s="12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28.8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ROUND((E929/D929)*100,0)</f>
        <v>0</v>
      </c>
      <c r="P929">
        <f>IFERROR(ROUND(E929/L929,2),0)</f>
        <v>0</v>
      </c>
      <c r="Q929" s="12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3.2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ROUND((E930/D930)*100,0)</f>
        <v>11</v>
      </c>
      <c r="P930">
        <f>IFERROR(ROUND(E930/L930,2),0)</f>
        <v>56.25</v>
      </c>
      <c r="Q930" s="12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3.2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ROUND((E931/D931)*100,0)</f>
        <v>0</v>
      </c>
      <c r="P931">
        <f>IFERROR(ROUND(E931/L931,2),0)</f>
        <v>0</v>
      </c>
      <c r="Q931" s="12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57.6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ROUND((E932/D932)*100,0)</f>
        <v>38</v>
      </c>
      <c r="P932">
        <f>IFERROR(ROUND(E932/L932,2),0)</f>
        <v>69</v>
      </c>
      <c r="Q932" s="12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3.2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ROUND((E933/D933)*100,0)</f>
        <v>7</v>
      </c>
      <c r="P933">
        <f>IFERROR(ROUND(E933/L933,2),0)</f>
        <v>18.71</v>
      </c>
      <c r="Q933" s="12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28.8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ROUND((E934/D934)*100,0)</f>
        <v>15</v>
      </c>
      <c r="P934">
        <f>IFERROR(ROUND(E934/L934,2),0)</f>
        <v>46.03</v>
      </c>
      <c r="Q934" s="12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43.2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ROUND((E935/D935)*100,0)</f>
        <v>6</v>
      </c>
      <c r="P935">
        <f>IFERROR(ROUND(E935/L935,2),0)</f>
        <v>60</v>
      </c>
      <c r="Q935" s="12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43.2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ROUND((E936/D936)*100,0)</f>
        <v>30</v>
      </c>
      <c r="P936">
        <f>IFERROR(ROUND(E936/L936,2),0)</f>
        <v>50.67</v>
      </c>
      <c r="Q936" s="12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43.2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ROUND((E937/D937)*100,0)</f>
        <v>1</v>
      </c>
      <c r="P937">
        <f>IFERROR(ROUND(E937/L937,2),0)</f>
        <v>25</v>
      </c>
      <c r="Q937" s="12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3.2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ROUND((E938/D938)*100,0)</f>
        <v>0</v>
      </c>
      <c r="P938">
        <f>IFERROR(ROUND(E938/L938,2),0)</f>
        <v>0</v>
      </c>
      <c r="Q938" s="12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3.2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ROUND((E939/D939)*100,0)</f>
        <v>1</v>
      </c>
      <c r="P939">
        <f>IFERROR(ROUND(E939/L939,2),0)</f>
        <v>20</v>
      </c>
      <c r="Q939" s="12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3.2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ROUND((E940/D940)*100,0)</f>
        <v>0</v>
      </c>
      <c r="P940">
        <f>IFERROR(ROUND(E940/L940,2),0)</f>
        <v>25</v>
      </c>
      <c r="Q940" s="12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43.2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ROUND((E941/D941)*100,0)</f>
        <v>1</v>
      </c>
      <c r="P941">
        <f>IFERROR(ROUND(E941/L941,2),0)</f>
        <v>20</v>
      </c>
      <c r="Q941" s="12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3.2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ROUND((E942/D942)*100,0)</f>
        <v>17</v>
      </c>
      <c r="P942">
        <f>IFERROR(ROUND(E942/L942,2),0)</f>
        <v>110.29</v>
      </c>
      <c r="Q942" s="12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57.6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ROUND((E943/D943)*100,0)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57.6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ROUND((E944/D944)*100,0)</f>
        <v>9</v>
      </c>
      <c r="P944">
        <f>IFERROR(ROUND(E944/L944,2),0)</f>
        <v>41.75</v>
      </c>
      <c r="Q944" s="12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28.8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ROUND((E945/D945)*100,0)</f>
        <v>10</v>
      </c>
      <c r="P945">
        <f>IFERROR(ROUND(E945/L945,2),0)</f>
        <v>24.08</v>
      </c>
      <c r="Q945" s="12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3.2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ROUND((E946/D946)*100,0)</f>
        <v>13</v>
      </c>
      <c r="P946">
        <f>IFERROR(ROUND(E946/L946,2),0)</f>
        <v>69.41</v>
      </c>
      <c r="Q946" s="12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3.2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ROUND((E947/D947)*100,0)</f>
        <v>2</v>
      </c>
      <c r="P947">
        <f>IFERROR(ROUND(E947/L947,2),0)</f>
        <v>155.25</v>
      </c>
      <c r="Q947" s="12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3.2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ROUND((E948/D948)*100,0)</f>
        <v>2</v>
      </c>
      <c r="P948">
        <f>IFERROR(ROUND(E948/L948,2),0)</f>
        <v>57.2</v>
      </c>
      <c r="Q948" s="12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43.2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ROUND((E949/D949)*100,0)</f>
        <v>0</v>
      </c>
      <c r="P949">
        <f>IFERROR(ROUND(E949/L949,2),0)</f>
        <v>0</v>
      </c>
      <c r="Q949" s="12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57.6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ROUND((E950/D950)*100,0)</f>
        <v>12</v>
      </c>
      <c r="P950">
        <f>IFERROR(ROUND(E950/L950,2),0)</f>
        <v>60</v>
      </c>
      <c r="Q950" s="12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3.2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ROUND((E951/D951)*100,0)</f>
        <v>1</v>
      </c>
      <c r="P951">
        <f>IFERROR(ROUND(E951/L951,2),0)</f>
        <v>39</v>
      </c>
      <c r="Q951" s="12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3.2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ROUND((E952/D952)*100,0)</f>
        <v>28</v>
      </c>
      <c r="P952">
        <f>IFERROR(ROUND(E952/L952,2),0)</f>
        <v>58.42</v>
      </c>
      <c r="Q952" s="12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ROUND((E953/D953)*100,0)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28.8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ROUND((E954/D954)*100,0)</f>
        <v>40</v>
      </c>
      <c r="P954">
        <f>IFERROR(ROUND(E954/L954,2),0)</f>
        <v>99.86</v>
      </c>
      <c r="Q954" s="12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3.2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ROUND((E955/D955)*100,0)</f>
        <v>1</v>
      </c>
      <c r="P955">
        <f>IFERROR(ROUND(E955/L955,2),0)</f>
        <v>25.2</v>
      </c>
      <c r="Q955" s="12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3.2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ROUND((E956/D956)*100,0)</f>
        <v>43</v>
      </c>
      <c r="P956">
        <f>IFERROR(ROUND(E956/L956,2),0)</f>
        <v>89.19</v>
      </c>
      <c r="Q956" s="12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3.2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ROUND((E957/D957)*100,0)</f>
        <v>6</v>
      </c>
      <c r="P957">
        <f>IFERROR(ROUND(E957/L957,2),0)</f>
        <v>182.62</v>
      </c>
      <c r="Q957" s="12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57.6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ROUND((E958/D958)*100,0)</f>
        <v>2</v>
      </c>
      <c r="P958">
        <f>IFERROR(ROUND(E958/L958,2),0)</f>
        <v>50.65</v>
      </c>
      <c r="Q958" s="12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28.8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ROUND((E959/D959)*100,0)</f>
        <v>2</v>
      </c>
      <c r="P959">
        <f>IFERROR(ROUND(E959/L959,2),0)</f>
        <v>33.29</v>
      </c>
      <c r="Q959" s="12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57.6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ROUND((E960/D960)*100,0)</f>
        <v>11</v>
      </c>
      <c r="P960">
        <f>IFERROR(ROUND(E960/L960,2),0)</f>
        <v>51.82</v>
      </c>
      <c r="Q960" s="12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43.2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ROUND((E961/D961)*100,0)</f>
        <v>39</v>
      </c>
      <c r="P961">
        <f>IFERROR(ROUND(E961/L961,2),0)</f>
        <v>113.63</v>
      </c>
      <c r="Q961" s="12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3.2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ROUND((E962/D962)*100,0)</f>
        <v>46</v>
      </c>
      <c r="P962">
        <f>IFERROR(ROUND(E962/L962,2),0)</f>
        <v>136.46</v>
      </c>
      <c r="Q962" s="12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3.2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ROUND((E963/D963)*100,0)</f>
        <v>42</v>
      </c>
      <c r="P963">
        <f>IFERROR(ROUND(E963/L963,2),0)</f>
        <v>364.35</v>
      </c>
      <c r="Q963" s="12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43.2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ROUND((E964/D964)*100,0)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28.8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ROUND((E965/D965)*100,0)</f>
        <v>1</v>
      </c>
      <c r="P965">
        <f>IFERROR(ROUND(E965/L965,2),0)</f>
        <v>41.89</v>
      </c>
      <c r="Q965" s="12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43.2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ROUND((E966/D966)*100,0)</f>
        <v>1</v>
      </c>
      <c r="P966">
        <f>IFERROR(ROUND(E966/L966,2),0)</f>
        <v>30.31</v>
      </c>
      <c r="Q966" s="12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43.2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ROUND((E967/D967)*100,0)</f>
        <v>1</v>
      </c>
      <c r="P967">
        <f>IFERROR(ROUND(E967/L967,2),0)</f>
        <v>49.67</v>
      </c>
      <c r="Q967" s="12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3.2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ROUND((E968/D968)*100,0)</f>
        <v>15</v>
      </c>
      <c r="P968">
        <f>IFERROR(ROUND(E968/L968,2),0)</f>
        <v>59.2</v>
      </c>
      <c r="Q968" s="12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3.2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ROUND((E969/D969)*100,0)</f>
        <v>18</v>
      </c>
      <c r="P969">
        <f>IFERROR(ROUND(E969/L969,2),0)</f>
        <v>43.98</v>
      </c>
      <c r="Q969" s="12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43.2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ROUND((E970/D970)*100,0)</f>
        <v>1</v>
      </c>
      <c r="P970">
        <f>IFERROR(ROUND(E970/L970,2),0)</f>
        <v>26.5</v>
      </c>
      <c r="Q970" s="12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28.8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ROUND((E971/D971)*100,0)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57.6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ROUND((E972/D972)*100,0)</f>
        <v>46</v>
      </c>
      <c r="P972">
        <f>IFERROR(ROUND(E972/L972,2),0)</f>
        <v>164</v>
      </c>
      <c r="Q972" s="12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43.2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ROUND((E973/D973)*100,0)</f>
        <v>0</v>
      </c>
      <c r="P973">
        <f>IFERROR(ROUND(E973/L973,2),0)</f>
        <v>45.2</v>
      </c>
      <c r="Q973" s="12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3.2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ROUND((E974/D974)*100,0)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43.2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ROUND((E975/D975)*100,0)</f>
        <v>2</v>
      </c>
      <c r="P975">
        <f>IFERROR(ROUND(E975/L975,2),0)</f>
        <v>51.38</v>
      </c>
      <c r="Q975" s="12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3.2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ROUND((E976/D976)*100,0)</f>
        <v>1</v>
      </c>
      <c r="P976">
        <f>IFERROR(ROUND(E976/L976,2),0)</f>
        <v>93.33</v>
      </c>
      <c r="Q976" s="12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43.2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ROUND((E977/D977)*100,0)</f>
        <v>3</v>
      </c>
      <c r="P977">
        <f>IFERROR(ROUND(E977/L977,2),0)</f>
        <v>108.63</v>
      </c>
      <c r="Q977" s="12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43.2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ROUND((E978/D978)*100,0)</f>
        <v>2</v>
      </c>
      <c r="P978">
        <f>IFERROR(ROUND(E978/L978,2),0)</f>
        <v>160.5</v>
      </c>
      <c r="Q978" s="12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43.2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ROUND((E979/D979)*100,0)</f>
        <v>34</v>
      </c>
      <c r="P979">
        <f>IFERROR(ROUND(E979/L979,2),0)</f>
        <v>75.75</v>
      </c>
      <c r="Q979" s="12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3.2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ROUND((E980/D980)*100,0)</f>
        <v>56</v>
      </c>
      <c r="P980">
        <f>IFERROR(ROUND(E980/L980,2),0)</f>
        <v>790.84</v>
      </c>
      <c r="Q980" s="12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43.2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ROUND((E981/D981)*100,0)</f>
        <v>83</v>
      </c>
      <c r="P981">
        <f>IFERROR(ROUND(E981/L981,2),0)</f>
        <v>301.94</v>
      </c>
      <c r="Q981" s="12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57.6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ROUND((E982/D982)*100,0)</f>
        <v>15</v>
      </c>
      <c r="P982">
        <f>IFERROR(ROUND(E982/L982,2),0)</f>
        <v>47.94</v>
      </c>
      <c r="Q982" s="12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57.6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ROUND((E983/D983)*100,0)</f>
        <v>0</v>
      </c>
      <c r="P983">
        <f>IFERROR(ROUND(E983/L983,2),0)</f>
        <v>2.75</v>
      </c>
      <c r="Q983" s="12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28.8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ROUND((E984/D984)*100,0)</f>
        <v>0</v>
      </c>
      <c r="P984">
        <f>IFERROR(ROUND(E984/L984,2),0)</f>
        <v>1</v>
      </c>
      <c r="Q984" s="12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57.6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ROUND((E985/D985)*100,0)</f>
        <v>30</v>
      </c>
      <c r="P985">
        <f>IFERROR(ROUND(E985/L985,2),0)</f>
        <v>171.79</v>
      </c>
      <c r="Q985" s="12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72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ROUND((E986/D986)*100,0)</f>
        <v>1</v>
      </c>
      <c r="P986">
        <f>IFERROR(ROUND(E986/L986,2),0)</f>
        <v>35.33</v>
      </c>
      <c r="Q986" s="12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43.2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ROUND((E987/D987)*100,0)</f>
        <v>6</v>
      </c>
      <c r="P987">
        <f>IFERROR(ROUND(E987/L987,2),0)</f>
        <v>82.09</v>
      </c>
      <c r="Q987" s="12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57.6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ROUND((E988/D988)*100,0)</f>
        <v>13</v>
      </c>
      <c r="P988">
        <f>IFERROR(ROUND(E988/L988,2),0)</f>
        <v>110.87</v>
      </c>
      <c r="Q988" s="12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3.2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ROUND((E989/D989)*100,0)</f>
        <v>13</v>
      </c>
      <c r="P989">
        <f>IFERROR(ROUND(E989/L989,2),0)</f>
        <v>161.22</v>
      </c>
      <c r="Q989" s="12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57.6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ROUND((E990/D990)*100,0)</f>
        <v>0</v>
      </c>
      <c r="P990">
        <f>IFERROR(ROUND(E990/L990,2),0)</f>
        <v>0</v>
      </c>
      <c r="Q990" s="12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28.8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ROUND((E991/D991)*100,0)</f>
        <v>17</v>
      </c>
      <c r="P991">
        <f>IFERROR(ROUND(E991/L991,2),0)</f>
        <v>52.41</v>
      </c>
      <c r="Q991" s="12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43.2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ROUND((E992/D992)*100,0)</f>
        <v>0</v>
      </c>
      <c r="P992">
        <f>IFERROR(ROUND(E992/L992,2),0)</f>
        <v>13</v>
      </c>
      <c r="Q992" s="12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2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ROUND((E993/D993)*100,0)</f>
        <v>4</v>
      </c>
      <c r="P993">
        <f>IFERROR(ROUND(E993/L993,2),0)</f>
        <v>30.29</v>
      </c>
      <c r="Q993" s="12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3.2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ROUND((E994/D994)*100,0)</f>
        <v>0</v>
      </c>
      <c r="P994">
        <f>IFERROR(ROUND(E994/L994,2),0)</f>
        <v>116.75</v>
      </c>
      <c r="Q994" s="12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3.2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ROUND((E995/D995)*100,0)</f>
        <v>25</v>
      </c>
      <c r="P995">
        <f>IFERROR(ROUND(E995/L995,2),0)</f>
        <v>89.6</v>
      </c>
      <c r="Q995" s="12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57.6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ROUND((E996/D996)*100,0)</f>
        <v>2</v>
      </c>
      <c r="P996">
        <f>IFERROR(ROUND(E996/L996,2),0)</f>
        <v>424.45</v>
      </c>
      <c r="Q996" s="12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43.2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ROUND((E997/D997)*100,0)</f>
        <v>7</v>
      </c>
      <c r="P997">
        <f>IFERROR(ROUND(E997/L997,2),0)</f>
        <v>80.67</v>
      </c>
      <c r="Q997" s="12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28.8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ROUND((E998/D998)*100,0)</f>
        <v>2</v>
      </c>
      <c r="P998">
        <f>IFERROR(ROUND(E998/L998,2),0)</f>
        <v>13</v>
      </c>
      <c r="Q998" s="12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28.8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ROUND((E999/D999)*100,0)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3.2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ROUND((E1000/D1000)*100,0)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3.2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ROUND((E1001/D1001)*100,0)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3.2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ROUND((E1002/D1002)*100,0)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57.6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ROUND((E1003/D1003)*100,0)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43.2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ROUND((E1004/D1004)*100,0)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3.2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ROUND((E1005/D1005)*100,0)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28.8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ROUND((E1006/D1006)*100,0)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3.2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ROUND((E1007/D1007)*100,0)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3.2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ROUND((E1008/D1008)*100,0)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3.2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ROUND((E1009/D1009)*100,0)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43.2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ROUND((E1010/D1010)*100,0)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57.6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ROUND((E1011/D1011)*100,0)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43.2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ROUND((E1012/D1012)*100,0)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3.2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ROUND((E1013/D1013)*100,0)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57.6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ROUND((E1014/D1014)*100,0)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43.2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ROUND((E1015/D1015)*100,0)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28.8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ROUND((E1016/D1016)*100,0)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28.8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ROUND((E1017/D1017)*100,0)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3.2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ROUND((E1018/D1018)*100,0)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43.2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ROUND((E1019/D1019)*100,0)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3.2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ROUND((E1020/D1020)*100,0)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3.2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ROUND((E1021/D1021)*100,0)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43.2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ROUND((E1022/D1022)*100,0)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3.2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ROUND((E1023/D1023)*100,0)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28.8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ROUND((E1024/D1024)*100,0)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3.2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ROUND((E1025/D1025)*100,0)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3.2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ROUND((E1026/D1026)*100,0)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3.2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ROUND((E1027/D1027)*100,0)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57.6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ROUND((E1028/D1028)*100,0)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43.2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ROUND((E1029/D1029)*100,0)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3.2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ROUND((E1030/D1030)*100,0)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28.8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ROUND((E1031/D1031)*100,0)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28.8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ROUND((E1032/D1032)*100,0)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57.6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ROUND((E1033/D1033)*100,0)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ROUND((E1034/D1034)*100,0)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43.2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ROUND((E1035/D1035)*100,0)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3.2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ROUND((E1036/D1036)*100,0)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43.2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ROUND((E1037/D1037)*100,0)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3.2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ROUND((E1038/D1038)*100,0)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43.2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ROUND((E1039/D1039)*100,0)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3.2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ROUND((E1040/D1040)*100,0)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43.2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ROUND((E1041/D1041)*100,0)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43.2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ROUND((E1042/D1042)*100,0)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3.2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ROUND((E1043/D1043)*100,0)</f>
        <v>0</v>
      </c>
      <c r="P1043">
        <f>IFERROR(ROUND(E1043/L1043,2),0)</f>
        <v>0</v>
      </c>
      <c r="Q1043" s="12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43.2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ROUND((E1044/D1044)*100,0)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3.2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ROUND((E1045/D1045)*100,0)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43.2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ROUND((E1046/D1046)*100,0)</f>
        <v>0</v>
      </c>
      <c r="P1046">
        <f>IFERROR(ROUND(E1046/L1046,2),0)</f>
        <v>3</v>
      </c>
      <c r="Q1046" s="12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3.2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ROUND((E1047/D1047)*100,0)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43.2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ROUND((E1048/D1048)*100,0)</f>
        <v>0</v>
      </c>
      <c r="P1048">
        <f>IFERROR(ROUND(E1048/L1048,2),0)</f>
        <v>0</v>
      </c>
      <c r="Q1048" s="12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3.2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ROUND((E1049/D1049)*100,0)</f>
        <v>0</v>
      </c>
      <c r="P1049">
        <f>IFERROR(ROUND(E1049/L1049,2),0)</f>
        <v>1</v>
      </c>
      <c r="Q1049" s="12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43.2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ROUND((E1050/D1050)*100,0)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ROUND((E1051/D1051)*100,0)</f>
        <v>0</v>
      </c>
      <c r="P1051">
        <f>IFERROR(ROUND(E1051/L1051,2),0)</f>
        <v>0</v>
      </c>
      <c r="Q1051" s="12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28.8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ROUND((E1052/D1052)*100,0)</f>
        <v>0</v>
      </c>
      <c r="P1052">
        <f>IFERROR(ROUND(E1052/L1052,2),0)</f>
        <v>0</v>
      </c>
      <c r="Q1052" s="12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43.2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ROUND((E1053/D1053)*100,0)</f>
        <v>0</v>
      </c>
      <c r="P1053">
        <f>IFERROR(ROUND(E1053/L1053,2),0)</f>
        <v>0</v>
      </c>
      <c r="Q1053" s="12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57.6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ROUND((E1054/D1054)*100,0)</f>
        <v>0</v>
      </c>
      <c r="P1054">
        <f>IFERROR(ROUND(E1054/L1054,2),0)</f>
        <v>0</v>
      </c>
      <c r="Q1054" s="12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43.2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ROUND((E1055/D1055)*100,0)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57.6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ROUND((E1056/D1056)*100,0)</f>
        <v>0</v>
      </c>
      <c r="P1056">
        <f>IFERROR(ROUND(E1056/L1056,2),0)</f>
        <v>0</v>
      </c>
      <c r="Q1056" s="12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43.2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ROUND((E1057/D1057)*100,0)</f>
        <v>0</v>
      </c>
      <c r="P1057">
        <f>IFERROR(ROUND(E1057/L1057,2),0)</f>
        <v>0</v>
      </c>
      <c r="Q1057" s="12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43.2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ROUND((E1058/D1058)*100,0)</f>
        <v>0</v>
      </c>
      <c r="P1058">
        <f>IFERROR(ROUND(E1058/L1058,2),0)</f>
        <v>0</v>
      </c>
      <c r="Q1058" s="12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3.2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ROUND((E1059/D1059)*100,0)</f>
        <v>0</v>
      </c>
      <c r="P1059">
        <f>IFERROR(ROUND(E1059/L1059,2),0)</f>
        <v>0</v>
      </c>
      <c r="Q1059" s="12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43.2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ROUND((E1060/D1060)*100,0)</f>
        <v>0</v>
      </c>
      <c r="P1060">
        <f>IFERROR(ROUND(E1060/L1060,2),0)</f>
        <v>0</v>
      </c>
      <c r="Q1060" s="12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ROUND((E1061/D1061)*100,0)</f>
        <v>0</v>
      </c>
      <c r="P1061">
        <f>IFERROR(ROUND(E1061/L1061,2),0)</f>
        <v>0</v>
      </c>
      <c r="Q1061" s="12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43.2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ROUND((E1062/D1062)*100,0)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28.8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ROUND((E1063/D1063)*100,0)</f>
        <v>0</v>
      </c>
      <c r="P1063">
        <f>IFERROR(ROUND(E1063/L1063,2),0)</f>
        <v>0</v>
      </c>
      <c r="Q1063" s="12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ROUND((E1064/D1064)*100,0)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43.2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ROUND((E1065/D1065)*100,0)</f>
        <v>0</v>
      </c>
      <c r="P1065">
        <f>IFERROR(ROUND(E1065/L1065,2),0)</f>
        <v>0</v>
      </c>
      <c r="Q1065" s="12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43.2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ROUND((E1066/D1066)*100,0)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43.2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ROUND((E1067/D1067)*100,0)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3.2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ROUND((E1068/D1068)*100,0)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43.2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ROUND((E1069/D1069)*100,0)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57.6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ROUND((E1070/D1070)*100,0)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3.2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ROUND((E1071/D1071)*100,0)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3.2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ROUND((E1072/D1072)*100,0)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43.2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ROUND((E1073/D1073)*100,0)</f>
        <v>0</v>
      </c>
      <c r="P1073">
        <f>IFERROR(ROUND(E1073/L1073,2),0)</f>
        <v>0</v>
      </c>
      <c r="Q1073" s="12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43.2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ROUND((E1074/D1074)*100,0)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28.8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ROUND((E1075/D1075)*100,0)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57.6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ROUND((E1076/D1076)*100,0)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28.8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ROUND((E1077/D1077)*100,0)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3.2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ROUND((E1078/D1078)*100,0)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3.2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ROUND((E1079/D1079)*100,0)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57.6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ROUND((E1080/D1080)*100,0)</f>
        <v>8</v>
      </c>
      <c r="P1080">
        <f>IFERROR(ROUND(E1080/L1080,2),0)</f>
        <v>9</v>
      </c>
      <c r="Q1080" s="12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43.2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ROUND((E1081/D1081)*100,0)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3.2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ROUND((E1082/D1082)*100,0)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3.2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ROUND((E1083/D1083)*100,0)</f>
        <v>0</v>
      </c>
      <c r="P1083">
        <f>IFERROR(ROUND(E1083/L1083,2),0)</f>
        <v>3</v>
      </c>
      <c r="Q1083" s="12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3.2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ROUND((E1084/D1084)*100,0)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43.2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ROUND((E1085/D1085)*100,0)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ROUND((E1086/D1086)*100,0)</f>
        <v>0</v>
      </c>
      <c r="P1086">
        <f>IFERROR(ROUND(E1086/L1086,2),0)</f>
        <v>0</v>
      </c>
      <c r="Q1086" s="12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3.2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ROUND((E1087/D1087)*100,0)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ROUND((E1088/D1088)*100,0)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43.2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ROUND((E1089/D1089)*100,0)</f>
        <v>0</v>
      </c>
      <c r="P1089">
        <f>IFERROR(ROUND(E1089/L1089,2),0)</f>
        <v>0</v>
      </c>
      <c r="Q1089" s="12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28.8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ROUND((E1090/D1090)*100,0)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28.8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ROUND((E1091/D1091)*100,0)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43.2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ROUND((E1092/D1092)*100,0)</f>
        <v>0</v>
      </c>
      <c r="P1092">
        <f>IFERROR(ROUND(E1092/L1092,2),0)</f>
        <v>5</v>
      </c>
      <c r="Q1092" s="12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43.2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ROUND((E1093/D1093)*100,0)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57.6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ROUND((E1094/D1094)*100,0)</f>
        <v>1</v>
      </c>
      <c r="P1094">
        <f>IFERROR(ROUND(E1094/L1094,2),0)</f>
        <v>3</v>
      </c>
      <c r="Q1094" s="12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3.2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ROUND((E1095/D1095)*100,0)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43.2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ROUND((E1096/D1096)*100,0)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43.2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ROUND((E1097/D1097)*100,0)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43.2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ROUND((E1098/D1098)*100,0)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3.2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ROUND((E1099/D1099)*100,0)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28.8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ROUND((E1100/D1100)*100,0)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57.6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ROUND((E1101/D1101)*100,0)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3.2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ROUND((E1102/D1102)*100,0)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28.8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ROUND((E1103/D1103)*100,0)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43.2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ROUND((E1104/D1104)*100,0)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3.2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ROUND((E1105/D1105)*100,0)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43.2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ROUND((E1106/D1106)*100,0)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57.6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ROUND((E1107/D1107)*100,0)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3.2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ROUND((E1108/D1108)*100,0)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57.6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ROUND((E1109/D1109)*100,0)</f>
        <v>0</v>
      </c>
      <c r="P1109">
        <f>IFERROR(ROUND(E1109/L1109,2),0)</f>
        <v>0</v>
      </c>
      <c r="Q1109" s="12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57.6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ROUND((E1110/D1110)*100,0)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43.2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ROUND((E1111/D1111)*100,0)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43.2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ROUND((E1112/D1112)*100,0)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43.2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ROUND((E1113/D1113)*100,0)</f>
        <v>0</v>
      </c>
      <c r="P1113">
        <f>IFERROR(ROUND(E1113/L1113,2),0)</f>
        <v>1</v>
      </c>
      <c r="Q1113" s="12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3.2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ROUND((E1114/D1114)*100,0)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43.2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ROUND((E1115/D1115)*100,0)</f>
        <v>1</v>
      </c>
      <c r="P1115">
        <f>IFERROR(ROUND(E1115/L1115,2),0)</f>
        <v>5</v>
      </c>
      <c r="Q1115" s="12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43.2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ROUND((E1116/D1116)*100,0)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43.2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ROUND((E1117/D1117)*100,0)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3.2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ROUND((E1118/D1118)*100,0)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3.2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ROUND((E1119/D1119)*100,0)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43.2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ROUND((E1120/D1120)*100,0)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57.6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ROUND((E1121/D1121)*100,0)</f>
        <v>0</v>
      </c>
      <c r="P1121">
        <f>IFERROR(ROUND(E1121/L1121,2),0)</f>
        <v>5</v>
      </c>
      <c r="Q1121" s="12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3.2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ROUND((E1122/D1122)*100,0)</f>
        <v>0</v>
      </c>
      <c r="P1122">
        <f>IFERROR(ROUND(E1122/L1122,2),0)</f>
        <v>0</v>
      </c>
      <c r="Q1122" s="12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3.2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ROUND((E1123/D1123)*100,0)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57.6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ROUND((E1124/D1124)*100,0)</f>
        <v>0</v>
      </c>
      <c r="P1124">
        <f>IFERROR(ROUND(E1124/L1124,2),0)</f>
        <v>0</v>
      </c>
      <c r="Q1124" s="12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43.2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ROUND((E1125/D1125)*100,0)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43.2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ROUND((E1126/D1126)*100,0)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43.2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ROUND((E1127/D1127)*100,0)</f>
        <v>0</v>
      </c>
      <c r="P1127">
        <f>IFERROR(ROUND(E1127/L1127,2),0)</f>
        <v>0</v>
      </c>
      <c r="Q1127" s="12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3.2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ROUND((E1128/D1128)*100,0)</f>
        <v>1</v>
      </c>
      <c r="P1128">
        <f>IFERROR(ROUND(E1128/L1128,2),0)</f>
        <v>5</v>
      </c>
      <c r="Q1128" s="12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57.6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ROUND((E1129/D1129)*100,0)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ROUND((E1130/D1130)*100,0)</f>
        <v>0</v>
      </c>
      <c r="P1130">
        <f>IFERROR(ROUND(E1130/L1130,2),0)</f>
        <v>1</v>
      </c>
      <c r="Q1130" s="12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3.2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ROUND((E1131/D1131)*100,0)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43.2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ROUND((E1132/D1132)*100,0)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43.2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ROUND((E1133/D1133)*100,0)</f>
        <v>0</v>
      </c>
      <c r="P1133">
        <f>IFERROR(ROUND(E1133/L1133,2),0)</f>
        <v>0</v>
      </c>
      <c r="Q1133" s="12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3.2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ROUND((E1134/D1134)*100,0)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43.2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ROUND((E1135/D1135)*100,0)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3.2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ROUND((E1136/D1136)*100,0)</f>
        <v>0</v>
      </c>
      <c r="P1136">
        <f>IFERROR(ROUND(E1136/L1136,2),0)</f>
        <v>1</v>
      </c>
      <c r="Q1136" s="12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57.6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ROUND((E1137/D1137)*100,0)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3.2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ROUND((E1138/D1138)*100,0)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43.2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ROUND((E1139/D1139)*100,0)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43.2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ROUND((E1140/D1140)*100,0)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43.2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ROUND((E1141/D1141)*100,0)</f>
        <v>0</v>
      </c>
      <c r="P1141">
        <f>IFERROR(ROUND(E1141/L1141,2),0)</f>
        <v>5</v>
      </c>
      <c r="Q1141" s="12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3.2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ROUND((E1142/D1142)*100,0)</f>
        <v>0</v>
      </c>
      <c r="P1142">
        <f>IFERROR(ROUND(E1142/L1142,2),0)</f>
        <v>0</v>
      </c>
      <c r="Q1142" s="12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ROUND((E1143/D1143)*100,0)</f>
        <v>0</v>
      </c>
      <c r="P1143">
        <f>IFERROR(ROUND(E1143/L1143,2),0)</f>
        <v>0</v>
      </c>
      <c r="Q1143" s="12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3.2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ROUND((E1144/D1144)*100,0)</f>
        <v>0</v>
      </c>
      <c r="P1144">
        <f>IFERROR(ROUND(E1144/L1144,2),0)</f>
        <v>0</v>
      </c>
      <c r="Q1144" s="12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43.2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ROUND((E1145/D1145)*100,0)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3.2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ROUND((E1146/D1146)*100,0)</f>
        <v>0</v>
      </c>
      <c r="P1146">
        <f>IFERROR(ROUND(E1146/L1146,2),0)</f>
        <v>0</v>
      </c>
      <c r="Q1146" s="12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3.2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ROUND((E1147/D1147)*100,0)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3.2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ROUND((E1148/D1148)*100,0)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43.2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ROUND((E1149/D1149)*100,0)</f>
        <v>0</v>
      </c>
      <c r="P1149">
        <f>IFERROR(ROUND(E1149/L1149,2),0)</f>
        <v>0</v>
      </c>
      <c r="Q1149" s="12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28.8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ROUND((E1150/D1150)*100,0)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28.8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ROUND((E1151/D1151)*100,0)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28.8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ROUND((E1152/D1152)*100,0)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57.6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ROUND((E1153/D1153)*100,0)</f>
        <v>0</v>
      </c>
      <c r="P1153">
        <f>IFERROR(ROUND(E1153/L1153,2),0)</f>
        <v>0</v>
      </c>
      <c r="Q1153" s="12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ROUND((E1154/D1154)*100,0)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28.8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ROUND((E1155/D1155)*100,0)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3.2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ROUND((E1156/D1156)*100,0)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43.2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ROUND((E1157/D1157)*100,0)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3.2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ROUND((E1158/D1158)*100,0)</f>
        <v>0</v>
      </c>
      <c r="P1158">
        <f>IFERROR(ROUND(E1158/L1158,2),0)</f>
        <v>0</v>
      </c>
      <c r="Q1158" s="12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43.2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ROUND((E1159/D1159)*100,0)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43.2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ROUND((E1160/D1160)*100,0)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43.2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ROUND((E1161/D1161)*100,0)</f>
        <v>0</v>
      </c>
      <c r="P1161">
        <f>IFERROR(ROUND(E1161/L1161,2),0)</f>
        <v>0</v>
      </c>
      <c r="Q1161" s="12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3.2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ROUND((E1162/D1162)*100,0)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43.2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ROUND((E1163/D1163)*100,0)</f>
        <v>0</v>
      </c>
      <c r="P1163">
        <f>IFERROR(ROUND(E1163/L1163,2),0)</f>
        <v>0</v>
      </c>
      <c r="Q1163" s="12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57.6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ROUND((E1164/D1164)*100,0)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43.2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ROUND((E1165/D1165)*100,0)</f>
        <v>0</v>
      </c>
      <c r="P1165">
        <f>IFERROR(ROUND(E1165/L1165,2),0)</f>
        <v>0</v>
      </c>
      <c r="Q1165" s="12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57.6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ROUND((E1166/D1166)*100,0)</f>
        <v>0</v>
      </c>
      <c r="P1166">
        <f>IFERROR(ROUND(E1166/L1166,2),0)</f>
        <v>0</v>
      </c>
      <c r="Q1166" s="12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43.2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ROUND((E1167/D1167)*100,0)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43.2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ROUND((E1168/D1168)*100,0)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3.2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ROUND((E1169/D1169)*100,0)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3.2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ROUND((E1170/D1170)*100,0)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3.2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ROUND((E1171/D1171)*100,0)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3.2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ROUND((E1172/D1172)*100,0)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3.2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ROUND((E1173/D1173)*100,0)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28.8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ROUND((E1174/D1174)*100,0)</f>
        <v>0</v>
      </c>
      <c r="P1174">
        <f>IFERROR(ROUND(E1174/L1174,2),0)</f>
        <v>0</v>
      </c>
      <c r="Q1174" s="12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43.2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ROUND((E1175/D1175)*100,0)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3.2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ROUND((E1176/D1176)*100,0)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3.2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ROUND((E1177/D1177)*100,0)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57.6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ROUND((E1178/D1178)*100,0)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43.2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ROUND((E1179/D1179)*100,0)</f>
        <v>0</v>
      </c>
      <c r="P1179">
        <f>IFERROR(ROUND(E1179/L1179,2),0)</f>
        <v>0</v>
      </c>
      <c r="Q1179" s="12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43.2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ROUND((E1180/D1180)*100,0)</f>
        <v>0</v>
      </c>
      <c r="P1180">
        <f>IFERROR(ROUND(E1180/L1180,2),0)</f>
        <v>5</v>
      </c>
      <c r="Q1180" s="12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3.2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ROUND((E1181/D1181)*100,0)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3.2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ROUND((E1182/D1182)*100,0)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28.8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ROUND((E1183/D1183)*100,0)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57.6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ROUND((E1184/D1184)*100,0)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43.2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ROUND((E1185/D1185)*100,0)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43.2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ROUND((E1186/D1186)*100,0)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57.6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ROUND((E1187/D1187)*100,0)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43.2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ROUND((E1188/D1188)*100,0)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43.2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ROUND((E1189/D1189)*100,0)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3.2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ROUND((E1190/D1190)*100,0)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43.2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ROUND((E1191/D1191)*100,0)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28.8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ROUND((E1192/D1192)*100,0)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43.2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ROUND((E1193/D1193)*100,0)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28.8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ROUND((E1194/D1194)*100,0)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57.6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ROUND((E1195/D1195)*100,0)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43.2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ROUND((E1196/D1196)*100,0)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57.6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ROUND((E1197/D1197)*100,0)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28.8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ROUND((E1198/D1198)*100,0)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57.6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ROUND((E1199/D1199)*100,0)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43.2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ROUND((E1200/D1200)*100,0)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43.2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ROUND((E1201/D1201)*100,0)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43.2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ROUND((E1202/D1202)*100,0)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43.2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ROUND((E1203/D1203)*100,0)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43.2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ROUND((E1204/D1204)*100,0)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3.2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ROUND((E1205/D1205)*100,0)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3.2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ROUND((E1206/D1206)*100,0)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43.2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ROUND((E1207/D1207)*100,0)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43.2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ROUND((E1208/D1208)*100,0)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28.8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ROUND((E1209/D1209)*100,0)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43.2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ROUND((E1210/D1210)*100,0)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43.2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ROUND((E1211/D1211)*100,0)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28.8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ROUND((E1212/D1212)*100,0)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43.2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ROUND((E1213/D1213)*100,0)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57.6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ROUND((E1214/D1214)*100,0)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57.6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ROUND((E1215/D1215)*100,0)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43.2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ROUND((E1216/D1216)*100,0)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43.2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ROUND((E1217/D1217)*100,0)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28.8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ROUND((E1218/D1218)*100,0)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3.2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ROUND((E1219/D1219)*100,0)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43.2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ROUND((E1220/D1220)*100,0)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28.8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ROUND((E1221/D1221)*100,0)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3.2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ROUND((E1222/D1222)*100,0)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43.2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ROUND((E1223/D1223)*100,0)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28.8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ROUND((E1224/D1224)*100,0)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3.2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ROUND((E1225/D1225)*100,0)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28.8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ROUND((E1226/D1226)*100,0)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43.2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ROUND((E1227/D1227)*100,0)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3.2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ROUND((E1228/D1228)*100,0)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43.2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ROUND((E1229/D1229)*100,0)</f>
        <v>0</v>
      </c>
      <c r="P1229">
        <f>IFERROR(ROUND(E1229/L1229,2),0)</f>
        <v>0</v>
      </c>
      <c r="Q1229" s="12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3.2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ROUND((E1230/D1230)*100,0)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57.6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ROUND((E1231/D1231)*100,0)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3.2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ROUND((E1232/D1232)*100,0)</f>
        <v>0</v>
      </c>
      <c r="P1232">
        <f>IFERROR(ROUND(E1232/L1232,2),0)</f>
        <v>0</v>
      </c>
      <c r="Q1232" s="12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3.2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ROUND((E1233/D1233)*100,0)</f>
        <v>0</v>
      </c>
      <c r="P1233">
        <f>IFERROR(ROUND(E1233/L1233,2),0)</f>
        <v>0</v>
      </c>
      <c r="Q1233" s="12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43.2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ROUND((E1234/D1234)*100,0)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43.2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ROUND((E1235/D1235)*100,0)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3.2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ROUND((E1236/D1236)*100,0)</f>
        <v>0</v>
      </c>
      <c r="P1236">
        <f>IFERROR(ROUND(E1236/L1236,2),0)</f>
        <v>0</v>
      </c>
      <c r="Q1236" s="12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43.2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ROUND((E1237/D1237)*100,0)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ROUND((E1238/D1238)*100,0)</f>
        <v>0</v>
      </c>
      <c r="P1238">
        <f>IFERROR(ROUND(E1238/L1238,2),0)</f>
        <v>0</v>
      </c>
      <c r="Q1238" s="12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43.2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ROUND((E1239/D1239)*100,0)</f>
        <v>0</v>
      </c>
      <c r="P1239">
        <f>IFERROR(ROUND(E1239/L1239,2),0)</f>
        <v>0</v>
      </c>
      <c r="Q1239" s="12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57.6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ROUND((E1240/D1240)*100,0)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28.8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ROUND((E1241/D1241)*100,0)</f>
        <v>0</v>
      </c>
      <c r="P1241">
        <f>IFERROR(ROUND(E1241/L1241,2),0)</f>
        <v>0</v>
      </c>
      <c r="Q1241" s="12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3.2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ROUND((E1242/D1242)*100,0)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57.6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ROUND((E1243/D1243)*100,0)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43.2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ROUND((E1244/D1244)*100,0)</f>
        <v>1</v>
      </c>
      <c r="P1244">
        <f>IFERROR(ROUND(E1244/L1244,2),0)</f>
        <v>5</v>
      </c>
      <c r="Q1244" s="12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3.2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ROUND((E1245/D1245)*100,0)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3.2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ROUND((E1246/D1246)*100,0)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3.2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ROUND((E1247/D1247)*100,0)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43.2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ROUND((E1248/D1248)*100,0)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28.8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ROUND((E1249/D1249)*100,0)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3.2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ROUND((E1250/D1250)*100,0)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3.2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ROUND((E1251/D1251)*100,0)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57.6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ROUND((E1252/D1252)*100,0)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28.8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ROUND((E1253/D1253)*100,0)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3.2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ROUND((E1254/D1254)*100,0)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43.2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ROUND((E1255/D1255)*100,0)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43.2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ROUND((E1256/D1256)*100,0)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3.2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ROUND((E1257/D1257)*100,0)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43.2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ROUND((E1258/D1258)*100,0)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43.2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ROUND((E1259/D1259)*100,0)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3.2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ROUND((E1260/D1260)*100,0)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3.2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ROUND((E1261/D1261)*100,0)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3.2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ROUND((E1262/D1262)*100,0)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3.2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ROUND((E1263/D1263)*100,0)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43.2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ROUND((E1264/D1264)*100,0)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28.8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ROUND((E1265/D1265)*100,0)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43.2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ROUND((E1266/D1266)*100,0)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57.6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ROUND((E1267/D1267)*100,0)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28.8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ROUND((E1268/D1268)*100,0)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43.2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ROUND((E1269/D1269)*100,0)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28.8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ROUND((E1270/D1270)*100,0)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43.2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ROUND((E1271/D1271)*100,0)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28.8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ROUND((E1272/D1272)*100,0)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43.2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ROUND((E1273/D1273)*100,0)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57.6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ROUND((E1274/D1274)*100,0)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3.2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ROUND((E1275/D1275)*100,0)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3.2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ROUND((E1276/D1276)*100,0)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3.2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ROUND((E1277/D1277)*100,0)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28.8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ROUND((E1278/D1278)*100,0)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43.2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ROUND((E1279/D1279)*100,0)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43.2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ROUND((E1280/D1280)*100,0)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43.2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ROUND((E1281/D1281)*100,0)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3.2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ROUND((E1282/D1282)*100,0)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43.2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ROUND((E1283/D1283)*100,0)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43.2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ROUND((E1284/D1284)*100,0)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3.2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ROUND((E1285/D1285)*100,0)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ROUND((E1286/D1286)*100,0)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ROUND((E1287/D1287)*100,0)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ROUND((E1288/D1288)*100,0)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ROUND((E1289/D1289)*100,0)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ROUND((E1290/D1290)*100,0)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ROUND((E1291/D1291)*100,0)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ROUND((E1292/D1292)*100,0)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ROUND((E1293/D1293)*100,0)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ROUND((E1294/D1294)*100,0)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ROUND((E1295/D1295)*100,0)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ROUND((E1296/D1296)*100,0)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ROUND((E1297/D1297)*100,0)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ROUND((E1298/D1298)*100,0)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ROUND((E1299/D1299)*100,0)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ROUND((E1300/D1300)*100,0)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ROUND((E1301/D1301)*100,0)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ROUND((E1302/D1302)*100,0)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ROUND((E1303/D1303)*100,0)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ROUND((E1304/D1304)*100,0)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ROUND((E1305/D1305)*100,0)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3.2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ROUND((E1306/D1306)*100,0)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3.2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ROUND((E1307/D1307)*100,0)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57.6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ROUND((E1308/D1308)*100,0)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28.8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ROUND((E1309/D1309)*100,0)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28.8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ROUND((E1310/D1310)*100,0)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3.2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ROUND((E1311/D1311)*100,0)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3.2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ROUND((E1312/D1312)*100,0)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57.6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ROUND((E1313/D1313)*100,0)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3.2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ROUND((E1314/D1314)*100,0)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43.2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ROUND((E1315/D1315)*100,0)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43.2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ROUND((E1316/D1316)*100,0)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28.8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ROUND((E1317/D1317)*100,0)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3.2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ROUND((E1318/D1318)*100,0)</f>
        <v>0</v>
      </c>
      <c r="P1318">
        <f>IFERROR(ROUND(E1318/L1318,2),0)</f>
        <v>1</v>
      </c>
      <c r="Q1318" s="12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57.6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ROUND((E1319/D1319)*100,0)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3.2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ROUND((E1320/D1320)*100,0)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43.2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ROUND((E1321/D1321)*100,0)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43.2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ROUND((E1322/D1322)*100,0)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57.6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ROUND((E1323/D1323)*100,0)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43.2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ROUND((E1324/D1324)*100,0)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43.2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ROUND((E1325/D1325)*100,0)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43.2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ROUND((E1326/D1326)*100,0)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43.2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ROUND((E1327/D1327)*100,0)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43.2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ROUND((E1328/D1328)*100,0)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3.2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ROUND((E1329/D1329)*100,0)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43.2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ROUND((E1330/D1330)*100,0)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3.2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ROUND((E1331/D1331)*100,0)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3.2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ROUND((E1332/D1332)*100,0)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3.2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ROUND((E1333/D1333)*100,0)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43.2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ROUND((E1334/D1334)*100,0)</f>
        <v>0</v>
      </c>
      <c r="P1334">
        <f>IFERROR(ROUND(E1334/L1334,2),0)</f>
        <v>0</v>
      </c>
      <c r="Q1334" s="12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43.2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ROUND((E1335/D1335)*100,0)</f>
        <v>0</v>
      </c>
      <c r="P1335">
        <f>IFERROR(ROUND(E1335/L1335,2),0)</f>
        <v>0</v>
      </c>
      <c r="Q1335" s="12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3.2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ROUND((E1336/D1336)*100,0)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43.2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ROUND((E1337/D1337)*100,0)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43.2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ROUND((E1338/D1338)*100,0)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3.2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ROUND((E1339/D1339)*100,0)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57.6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ROUND((E1340/D1340)*100,0)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28.8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ROUND((E1341/D1341)*100,0)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3.2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ROUND((E1342/D1342)*100,0)</f>
        <v>0</v>
      </c>
      <c r="P1342">
        <f>IFERROR(ROUND(E1342/L1342,2),0)</f>
        <v>0</v>
      </c>
      <c r="Q1342" s="12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57.6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ROUND((E1343/D1343)*100,0)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43.2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ROUND((E1344/D1344)*100,0)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43.2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ROUND((E1345/D1345)*100,0)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43.2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ROUND((E1346/D1346)*100,0)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3.2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ROUND((E1347/D1347)*100,0)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3.2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ROUND((E1348/D1348)*100,0)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43.2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ROUND((E1349/D1349)*100,0)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43.2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ROUND((E1350/D1350)*100,0)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43.2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ROUND((E1351/D1351)*100,0)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43.2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ROUND((E1352/D1352)*100,0)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28.8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ROUND((E1353/D1353)*100,0)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43.2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ROUND((E1354/D1354)*100,0)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3.2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ROUND((E1355/D1355)*100,0)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43.2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ROUND((E1356/D1356)*100,0)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57.6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ROUND((E1357/D1357)*100,0)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43.2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ROUND((E1358/D1358)*100,0)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3.2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ROUND((E1359/D1359)*100,0)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3.2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ROUND((E1360/D1360)*100,0)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43.2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ROUND((E1361/D1361)*100,0)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28.8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ROUND((E1362/D1362)*100,0)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3.2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ROUND((E1363/D1363)*100,0)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3.2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ROUND((E1364/D1364)*100,0)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43.2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ROUND((E1365/D1365)*100,0)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57.6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ROUND((E1366/D1366)*100,0)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43.2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ROUND((E1367/D1367)*100,0)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ROUND((E1368/D1368)*100,0)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3.2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ROUND((E1369/D1369)*100,0)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3.2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ROUND((E1370/D1370)*100,0)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43.2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ROUND((E1371/D1371)*100,0)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28.8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ROUND((E1372/D1372)*100,0)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43.2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ROUND((E1373/D1373)*100,0)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ROUND((E1374/D1374)*100,0)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28.8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ROUND((E1375/D1375)*100,0)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43.2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ROUND((E1376/D1376)*100,0)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57.6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ROUND((E1377/D1377)*100,0)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28.8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ROUND((E1378/D1378)*100,0)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43.2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ROUND((E1379/D1379)*100,0)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ROUND((E1380/D1380)*100,0)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28.8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ROUND((E1381/D1381)*100,0)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3.2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ROUND((E1382/D1382)*100,0)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57.6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ROUND((E1383/D1383)*100,0)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3.2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ROUND((E1384/D1384)*100,0)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43.2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ROUND((E1385/D1385)*100,0)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3.2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ROUND((E1386/D1386)*100,0)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3.2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ROUND((E1387/D1387)*100,0)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28.8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ROUND((E1388/D1388)*100,0)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43.2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ROUND((E1389/D1389)*100,0)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43.2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ROUND((E1390/D1390)*100,0)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28.8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ROUND((E1391/D1391)*100,0)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3.2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ROUND((E1392/D1392)*100,0)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3.2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ROUND((E1393/D1393)*100,0)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3.2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ROUND((E1394/D1394)*100,0)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ROUND((E1395/D1395)*100,0)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3.2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ROUND((E1396/D1396)*100,0)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ROUND((E1397/D1397)*100,0)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43.2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ROUND((E1398/D1398)*100,0)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3.2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ROUND((E1399/D1399)*100,0)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3.2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ROUND((E1400/D1400)*100,0)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3.2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ROUND((E1401/D1401)*100,0)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3.2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ROUND((E1402/D1402)*100,0)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57.6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ROUND((E1403/D1403)*100,0)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43.2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ROUND((E1404/D1404)*100,0)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43.2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ROUND((E1405/D1405)*100,0)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43.2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ROUND((E1406/D1406)*100,0)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28.8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ROUND((E1407/D1407)*100,0)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ROUND((E1408/D1408)*100,0)</f>
        <v>0</v>
      </c>
      <c r="P1408">
        <f>IFERROR(ROUND(E1408/L1408,2),0)</f>
        <v>5</v>
      </c>
      <c r="Q1408" s="12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3.2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ROUND((E1409/D1409)*100,0)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43.2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ROUND((E1410/D1410)*100,0)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3.2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ROUND((E1411/D1411)*100,0)</f>
        <v>0</v>
      </c>
      <c r="P1411">
        <f>IFERROR(ROUND(E1411/L1411,2),0)</f>
        <v>0</v>
      </c>
      <c r="Q1411" s="12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43.2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ROUND((E1412/D1412)*100,0)</f>
        <v>0</v>
      </c>
      <c r="P1412">
        <f>IFERROR(ROUND(E1412/L1412,2),0)</f>
        <v>1</v>
      </c>
      <c r="Q1412" s="12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57.6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ROUND((E1413/D1413)*100,0)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28.8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ROUND((E1414/D1414)*100,0)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57.6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ROUND((E1415/D1415)*100,0)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43.2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ROUND((E1416/D1416)*100,0)</f>
        <v>0</v>
      </c>
      <c r="P1416">
        <f>IFERROR(ROUND(E1416/L1416,2),0)</f>
        <v>1</v>
      </c>
      <c r="Q1416" s="12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3.2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ROUND((E1417/D1417)*100,0)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3.2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ROUND((E1418/D1418)*100,0)</f>
        <v>0</v>
      </c>
      <c r="P1418">
        <f>IFERROR(ROUND(E1418/L1418,2),0)</f>
        <v>0</v>
      </c>
      <c r="Q1418" s="12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3.2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ROUND((E1419/D1419)*100,0)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57.6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ROUND((E1420/D1420)*100,0)</f>
        <v>0</v>
      </c>
      <c r="P1420">
        <f>IFERROR(ROUND(E1420/L1420,2),0)</f>
        <v>6</v>
      </c>
      <c r="Q1420" s="12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57.6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ROUND((E1421/D1421)*100,0)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28.8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ROUND((E1422/D1422)*100,0)</f>
        <v>3</v>
      </c>
      <c r="P1422">
        <f>IFERROR(ROUND(E1422/L1422,2),0)</f>
        <v>1</v>
      </c>
      <c r="Q1422" s="12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57.6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ROUND((E1423/D1423)*100,0)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43.2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ROUND((E1424/D1424)*100,0)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43.2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ROUND((E1425/D1425)*100,0)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3.2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ROUND((E1426/D1426)*100,0)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43.2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ROUND((E1427/D1427)*100,0)</f>
        <v>0</v>
      </c>
      <c r="P1427">
        <f>IFERROR(ROUND(E1427/L1427,2),0)</f>
        <v>0</v>
      </c>
      <c r="Q1427" s="12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43.2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ROUND((E1428/D1428)*100,0)</f>
        <v>0</v>
      </c>
      <c r="P1428">
        <f>IFERROR(ROUND(E1428/L1428,2),0)</f>
        <v>0</v>
      </c>
      <c r="Q1428" s="12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57.6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ROUND((E1429/D1429)*100,0)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43.2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ROUND((E1430/D1430)*100,0)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3.2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ROUND((E1431/D1431)*100,0)</f>
        <v>0</v>
      </c>
      <c r="P1431">
        <f>IFERROR(ROUND(E1431/L1431,2),0)</f>
        <v>0</v>
      </c>
      <c r="Q1431" s="12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3.2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ROUND((E1432/D1432)*100,0)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43.2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ROUND((E1433/D1433)*100,0)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43.2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ROUND((E1434/D1434)*100,0)</f>
        <v>0</v>
      </c>
      <c r="P1434">
        <f>IFERROR(ROUND(E1434/L1434,2),0)</f>
        <v>0</v>
      </c>
      <c r="Q1434" s="12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43.2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ROUND((E1435/D1435)*100,0)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3.2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ROUND((E1436/D1436)*100,0)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3.2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ROUND((E1437/D1437)*100,0)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43.2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ROUND((E1438/D1438)*100,0)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57.6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ROUND((E1439/D1439)*100,0)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43.2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ROUND((E1440/D1440)*100,0)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3.2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ROUND((E1441/D1441)*100,0)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43.2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ROUND((E1442/D1442)*100,0)</f>
        <v>0</v>
      </c>
      <c r="P1442">
        <f>IFERROR(ROUND(E1442/L1442,2),0)</f>
        <v>1</v>
      </c>
      <c r="Q1442" s="12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43.2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ROUND((E1443/D1443)*100,0)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43.2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ROUND((E1444/D1444)*100,0)</f>
        <v>0</v>
      </c>
      <c r="P1444">
        <f>IFERROR(ROUND(E1444/L1444,2),0)</f>
        <v>0</v>
      </c>
      <c r="Q1444" s="12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43.2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ROUND((E1445/D1445)*100,0)</f>
        <v>0</v>
      </c>
      <c r="P1445">
        <f>IFERROR(ROUND(E1445/L1445,2),0)</f>
        <v>0</v>
      </c>
      <c r="Q1445" s="12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3.2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ROUND((E1446/D1446)*100,0)</f>
        <v>0</v>
      </c>
      <c r="P1446">
        <f>IFERROR(ROUND(E1446/L1446,2),0)</f>
        <v>0</v>
      </c>
      <c r="Q1446" s="12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43.2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ROUND((E1447/D1447)*100,0)</f>
        <v>0</v>
      </c>
      <c r="P1447">
        <f>IFERROR(ROUND(E1447/L1447,2),0)</f>
        <v>0</v>
      </c>
      <c r="Q1447" s="12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43.2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ROUND((E1448/D1448)*100,0)</f>
        <v>0</v>
      </c>
      <c r="P1448">
        <f>IFERROR(ROUND(E1448/L1448,2),0)</f>
        <v>0</v>
      </c>
      <c r="Q1448" s="12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28.8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ROUND((E1449/D1449)*100,0)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57.6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ROUND((E1450/D1450)*100,0)</f>
        <v>0</v>
      </c>
      <c r="P1450">
        <f>IFERROR(ROUND(E1450/L1450,2),0)</f>
        <v>0</v>
      </c>
      <c r="Q1450" s="12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43.2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ROUND((E1451/D1451)*100,0)</f>
        <v>0</v>
      </c>
      <c r="P1451">
        <f>IFERROR(ROUND(E1451/L1451,2),0)</f>
        <v>0</v>
      </c>
      <c r="Q1451" s="12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57.6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ROUND((E1452/D1452)*100,0)</f>
        <v>0</v>
      </c>
      <c r="P1452">
        <f>IFERROR(ROUND(E1452/L1452,2),0)</f>
        <v>1</v>
      </c>
      <c r="Q1452" s="12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3.2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ROUND((E1453/D1453)*100,0)</f>
        <v>0</v>
      </c>
      <c r="P1453">
        <f>IFERROR(ROUND(E1453/L1453,2),0)</f>
        <v>1</v>
      </c>
      <c r="Q1453" s="12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28.8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ROUND((E1454/D1454)*100,0)</f>
        <v>0</v>
      </c>
      <c r="P1454">
        <f>IFERROR(ROUND(E1454/L1454,2),0)</f>
        <v>0</v>
      </c>
      <c r="Q1454" s="12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43.2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ROUND((E1455/D1455)*100,0)</f>
        <v>0</v>
      </c>
      <c r="P1455">
        <f>IFERROR(ROUND(E1455/L1455,2),0)</f>
        <v>0</v>
      </c>
      <c r="Q1455" s="12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43.2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ROUND((E1456/D1456)*100,0)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43.2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ROUND((E1457/D1457)*100,0)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ROUND((E1458/D1458)*100,0)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28.8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ROUND((E1459/D1459)*100,0)</f>
        <v>0</v>
      </c>
      <c r="P1459">
        <f>IFERROR(ROUND(E1459/L1459,2),0)</f>
        <v>0</v>
      </c>
      <c r="Q1459" s="12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57.6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ROUND((E1460/D1460)*100,0)</f>
        <v>0</v>
      </c>
      <c r="P1460">
        <f>IFERROR(ROUND(E1460/L1460,2),0)</f>
        <v>0</v>
      </c>
      <c r="Q1460" s="12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3.2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ROUND((E1461/D1461)*100,0)</f>
        <v>0</v>
      </c>
      <c r="P1461">
        <f>IFERROR(ROUND(E1461/L1461,2),0)</f>
        <v>0</v>
      </c>
      <c r="Q1461" s="12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3.2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ROUND((E1462/D1462)*100,0)</f>
        <v>0</v>
      </c>
      <c r="P1462">
        <f>IFERROR(ROUND(E1462/L1462,2),0)</f>
        <v>0</v>
      </c>
      <c r="Q1462" s="12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28.8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ROUND((E1463/D1463)*100,0)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28.8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ROUND((E1464/D1464)*100,0)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43.2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ROUND((E1465/D1465)*100,0)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ROUND((E1466/D1466)*100,0)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43.2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ROUND((E1467/D1467)*100,0)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43.2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ROUND((E1468/D1468)*100,0)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28.8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ROUND((E1469/D1469)*100,0)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43.2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ROUND((E1470/D1470)*100,0)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3.2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ROUND((E1471/D1471)*100,0)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57.6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ROUND((E1472/D1472)*100,0)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43.2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ROUND((E1473/D1473)*100,0)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57.6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ROUND((E1474/D1474)*100,0)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ROUND((E1475/D1475)*100,0)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43.2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ROUND((E1476/D1476)*100,0)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3.2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ROUND((E1477/D1477)*100,0)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28.8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ROUND((E1478/D1478)*100,0)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43.2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ROUND((E1479/D1479)*100,0)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43.2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ROUND((E1480/D1480)*100,0)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43.2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ROUND((E1481/D1481)*100,0)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43.2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ROUND((E1482/D1482)*100,0)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43.2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ROUND((E1483/D1483)*100,0)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3.2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ROUND((E1484/D1484)*100,0)</f>
        <v>0</v>
      </c>
      <c r="P1484">
        <f>IFERROR(ROUND(E1484/L1484,2),0)</f>
        <v>5</v>
      </c>
      <c r="Q1484" s="12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43.2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ROUND((E1485/D1485)*100,0)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ROUND((E1486/D1486)*100,0)</f>
        <v>0</v>
      </c>
      <c r="P1486">
        <f>IFERROR(ROUND(E1486/L1486,2),0)</f>
        <v>0</v>
      </c>
      <c r="Q1486" s="12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43.2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ROUND((E1487/D1487)*100,0)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57.6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ROUND((E1488/D1488)*100,0)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3.2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ROUND((E1489/D1489)*100,0)</f>
        <v>0</v>
      </c>
      <c r="P1489">
        <f>IFERROR(ROUND(E1489/L1489,2),0)</f>
        <v>0</v>
      </c>
      <c r="Q1489" s="12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3.2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ROUND((E1490/D1490)*100,0)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3.2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ROUND((E1491/D1491)*100,0)</f>
        <v>0</v>
      </c>
      <c r="P1491">
        <f>IFERROR(ROUND(E1491/L1491,2),0)</f>
        <v>0</v>
      </c>
      <c r="Q1491" s="12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3.2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ROUND((E1492/D1492)*100,0)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3.2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ROUND((E1493/D1493)*100,0)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57.6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ROUND((E1494/D1494)*100,0)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28.8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ROUND((E1495/D1495)*100,0)</f>
        <v>0</v>
      </c>
      <c r="P1495">
        <f>IFERROR(ROUND(E1495/L1495,2),0)</f>
        <v>0</v>
      </c>
      <c r="Q1495" s="12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43.2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ROUND((E1496/D1496)*100,0)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28.8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ROUND((E1497/D1497)*100,0)</f>
        <v>0</v>
      </c>
      <c r="P1497">
        <f>IFERROR(ROUND(E1497/L1497,2),0)</f>
        <v>0</v>
      </c>
      <c r="Q1497" s="12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3.2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ROUND((E1498/D1498)*100,0)</f>
        <v>0</v>
      </c>
      <c r="P1498">
        <f>IFERROR(ROUND(E1498/L1498,2),0)</f>
        <v>0</v>
      </c>
      <c r="Q1498" s="12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43.2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ROUND((E1499/D1499)*100,0)</f>
        <v>0</v>
      </c>
      <c r="P1499">
        <f>IFERROR(ROUND(E1499/L1499,2),0)</f>
        <v>1</v>
      </c>
      <c r="Q1499" s="12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43.2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ROUND((E1500/D1500)*100,0)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43.2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ROUND((E1501/D1501)*100,0)</f>
        <v>0</v>
      </c>
      <c r="P1501">
        <f>IFERROR(ROUND(E1501/L1501,2),0)</f>
        <v>5</v>
      </c>
      <c r="Q1501" s="12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43.2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ROUND((E1502/D1502)*100,0)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28.8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ROUND((E1503/D1503)*100,0)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43.2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ROUND((E1504/D1504)*100,0)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43.2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ROUND((E1505/D1505)*100,0)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3.2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ROUND((E1506/D1506)*100,0)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57.6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ROUND((E1507/D1507)*100,0)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3.2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ROUND((E1508/D1508)*100,0)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57.6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ROUND((E1509/D1509)*100,0)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3.2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ROUND((E1510/D1510)*100,0)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43.2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ROUND((E1511/D1511)*100,0)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43.2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ROUND((E1512/D1512)*100,0)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57.6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ROUND((E1513/D1513)*100,0)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43.2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ROUND((E1514/D1514)*100,0)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3.2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ROUND((E1515/D1515)*100,0)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3.2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ROUND((E1516/D1516)*100,0)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43.2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ROUND((E1517/D1517)*100,0)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3.2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ROUND((E1518/D1518)*100,0)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43.2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ROUND((E1519/D1519)*100,0)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28.8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ROUND((E1520/D1520)*100,0)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43.2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ROUND((E1521/D1521)*100,0)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28.8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ROUND((E1522/D1522)*100,0)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3.2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ROUND((E1523/D1523)*100,0)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57.6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ROUND((E1524/D1524)*100,0)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43.2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ROUND((E1525/D1525)*100,0)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3.2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ROUND((E1526/D1526)*100,0)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43.2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ROUND((E1527/D1527)*100,0)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43.2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ROUND((E1528/D1528)*100,0)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3.2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ROUND((E1529/D1529)*100,0)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28.8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ROUND((E1530/D1530)*100,0)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28.8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ROUND((E1531/D1531)*100,0)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57.6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ROUND((E1532/D1532)*100,0)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57.6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ROUND((E1533/D1533)*100,0)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43.2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ROUND((E1534/D1534)*100,0)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3.2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ROUND((E1535/D1535)*100,0)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43.2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ROUND((E1536/D1536)*100,0)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43.2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ROUND((E1537/D1537)*100,0)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57.6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ROUND((E1538/D1538)*100,0)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3.2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ROUND((E1539/D1539)*100,0)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3.2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ROUND((E1540/D1540)*100,0)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43.2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ROUND((E1541/D1541)*100,0)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43.2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ROUND((E1542/D1542)*100,0)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3.2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ROUND((E1543/D1543)*100,0)</f>
        <v>0</v>
      </c>
      <c r="P1543">
        <f>IFERROR(ROUND(E1543/L1543,2),0)</f>
        <v>3</v>
      </c>
      <c r="Q1543" s="12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43.2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ROUND((E1544/D1544)*100,0)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3.2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ROUND((E1545/D1545)*100,0)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3.2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ROUND((E1546/D1546)*100,0)</f>
        <v>0</v>
      </c>
      <c r="P1546">
        <f>IFERROR(ROUND(E1546/L1546,2),0)</f>
        <v>0</v>
      </c>
      <c r="Q1546" s="12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3.2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ROUND((E1547/D1547)*100,0)</f>
        <v>0</v>
      </c>
      <c r="P1547">
        <f>IFERROR(ROUND(E1547/L1547,2),0)</f>
        <v>1</v>
      </c>
      <c r="Q1547" s="12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43.2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ROUND((E1548/D1548)*100,0)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3.2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ROUND((E1549/D1549)*100,0)</f>
        <v>0</v>
      </c>
      <c r="P1549">
        <f>IFERROR(ROUND(E1549/L1549,2),0)</f>
        <v>0</v>
      </c>
      <c r="Q1549" s="12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28.8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ROUND((E1550/D1550)*100,0)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3.2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ROUND((E1551/D1551)*100,0)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57.6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ROUND((E1552/D1552)*100,0)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43.2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ROUND((E1553/D1553)*100,0)</f>
        <v>0</v>
      </c>
      <c r="P1553">
        <f>IFERROR(ROUND(E1553/L1553,2),0)</f>
        <v>0</v>
      </c>
      <c r="Q1553" s="12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43.2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ROUND((E1554/D1554)*100,0)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3.2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ROUND((E1555/D1555)*100,0)</f>
        <v>0</v>
      </c>
      <c r="P1555">
        <f>IFERROR(ROUND(E1555/L1555,2),0)</f>
        <v>0</v>
      </c>
      <c r="Q1555" s="12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57.6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ROUND((E1556/D1556)*100,0)</f>
        <v>0</v>
      </c>
      <c r="P1556">
        <f>IFERROR(ROUND(E1556/L1556,2),0)</f>
        <v>0</v>
      </c>
      <c r="Q1556" s="12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3.2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ROUND((E1557/D1557)*100,0)</f>
        <v>0</v>
      </c>
      <c r="P1557">
        <f>IFERROR(ROUND(E1557/L1557,2),0)</f>
        <v>0</v>
      </c>
      <c r="Q1557" s="12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3.2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ROUND((E1558/D1558)*100,0)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3.2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ROUND((E1559/D1559)*100,0)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3.2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ROUND((E1560/D1560)*100,0)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28.8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ROUND((E1561/D1561)*100,0)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43.2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ROUND((E1562/D1562)*100,0)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43.2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ROUND((E1563/D1563)*100,0)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57.6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ROUND((E1564/D1564)*100,0)</f>
        <v>0</v>
      </c>
      <c r="P1564">
        <f>IFERROR(ROUND(E1564/L1564,2),0)</f>
        <v>0</v>
      </c>
      <c r="Q1564" s="12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3.2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ROUND((E1565/D1565)*100,0)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43.2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ROUND((E1566/D1566)*100,0)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43.2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ROUND((E1567/D1567)*100,0)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3.2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ROUND((E1568/D1568)*100,0)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43.2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ROUND((E1569/D1569)*100,0)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3.2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ROUND((E1570/D1570)*100,0)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ROUND((E1571/D1571)*100,0)</f>
        <v>0</v>
      </c>
      <c r="P1571">
        <f>IFERROR(ROUND(E1571/L1571,2),0)</f>
        <v>0</v>
      </c>
      <c r="Q1571" s="12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28.8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ROUND((E1572/D1572)*100,0)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57.6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ROUND((E1573/D1573)*100,0)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43.2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ROUND((E1574/D1574)*100,0)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43.2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ROUND((E1575/D1575)*100,0)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43.2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ROUND((E1576/D1576)*100,0)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43.2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ROUND((E1577/D1577)*100,0)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28.8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ROUND((E1578/D1578)*100,0)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43.2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ROUND((E1579/D1579)*100,0)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57.6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ROUND((E1580/D1580)*100,0)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28.8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ROUND((E1581/D1581)*100,0)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3.2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ROUND((E1582/D1582)*100,0)</f>
        <v>0</v>
      </c>
      <c r="P1582">
        <f>IFERROR(ROUND(E1582/L1582,2),0)</f>
        <v>0</v>
      </c>
      <c r="Q1582" s="12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43.2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ROUND((E1583/D1583)*100,0)</f>
        <v>1</v>
      </c>
      <c r="P1583">
        <f>IFERROR(ROUND(E1583/L1583,2),0)</f>
        <v>5</v>
      </c>
      <c r="Q1583" s="12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28.8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ROUND((E1584/D1584)*100,0)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57.6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ROUND((E1585/D1585)*100,0)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43.2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ROUND((E1586/D1586)*100,0)</f>
        <v>0</v>
      </c>
      <c r="P1586">
        <f>IFERROR(ROUND(E1586/L1586,2),0)</f>
        <v>0</v>
      </c>
      <c r="Q1586" s="12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57.6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ROUND((E1587/D1587)*100,0)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28.8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ROUND((E1588/D1588)*100,0)</f>
        <v>0</v>
      </c>
      <c r="P1588">
        <f>IFERROR(ROUND(E1588/L1588,2),0)</f>
        <v>0</v>
      </c>
      <c r="Q1588" s="12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57.6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ROUND((E1589/D1589)*100,0)</f>
        <v>0</v>
      </c>
      <c r="P1589">
        <f>IFERROR(ROUND(E1589/L1589,2),0)</f>
        <v>1</v>
      </c>
      <c r="Q1589" s="12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28.8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ROUND((E1590/D1590)*100,0)</f>
        <v>0</v>
      </c>
      <c r="P1590">
        <f>IFERROR(ROUND(E1590/L1590,2),0)</f>
        <v>0</v>
      </c>
      <c r="Q1590" s="12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3.2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ROUND((E1591/D1591)*100,0)</f>
        <v>0</v>
      </c>
      <c r="P1591">
        <f>IFERROR(ROUND(E1591/L1591,2),0)</f>
        <v>0</v>
      </c>
      <c r="Q1591" s="12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ROUND((E1592/D1592)*100,0)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57.6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ROUND((E1593/D1593)*100,0)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28.8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ROUND((E1594/D1594)*100,0)</f>
        <v>0</v>
      </c>
      <c r="P1594">
        <f>IFERROR(ROUND(E1594/L1594,2),0)</f>
        <v>0</v>
      </c>
      <c r="Q1594" s="12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28.8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ROUND((E1595/D1595)*100,0)</f>
        <v>0</v>
      </c>
      <c r="P1595">
        <f>IFERROR(ROUND(E1595/L1595,2),0)</f>
        <v>1</v>
      </c>
      <c r="Q1595" s="12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28.8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ROUND((E1596/D1596)*100,0)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3.2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ROUND((E1597/D1597)*100,0)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3.2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ROUND((E1598/D1598)*100,0)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3.2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ROUND((E1599/D1599)*100,0)</f>
        <v>0</v>
      </c>
      <c r="P1599">
        <f>IFERROR(ROUND(E1599/L1599,2),0)</f>
        <v>0</v>
      </c>
      <c r="Q1599" s="12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57.6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ROUND((E1600/D1600)*100,0)</f>
        <v>0</v>
      </c>
      <c r="P1600">
        <f>IFERROR(ROUND(E1600/L1600,2),0)</f>
        <v>1</v>
      </c>
      <c r="Q1600" s="12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3.2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ROUND((E1601/D1601)*100,0)</f>
        <v>0</v>
      </c>
      <c r="P1601">
        <f>IFERROR(ROUND(E1601/L1601,2),0)</f>
        <v>0</v>
      </c>
      <c r="Q1601" s="12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43.2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ROUND((E1602/D1602)*100,0)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3.2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ROUND((E1603/D1603)*100,0)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3.2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ROUND((E1604/D1604)*100,0)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28.8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ROUND((E1605/D1605)*100,0)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43.2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ROUND((E1606/D1606)*100,0)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43.2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ROUND((E1607/D1607)*100,0)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43.2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ROUND((E1608/D1608)*100,0)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3.2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ROUND((E1609/D1609)*100,0)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28.8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ROUND((E1610/D1610)*100,0)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3.2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ROUND((E1611/D1611)*100,0)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28.8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ROUND((E1612/D1612)*100,0)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ROUND((E1613/D1613)*100,0)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3.2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ROUND((E1614/D1614)*100,0)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43.2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ROUND((E1615/D1615)*100,0)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43.2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ROUND((E1616/D1616)*100,0)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3.2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ROUND((E1617/D1617)*100,0)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3.2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ROUND((E1618/D1618)*100,0)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28.8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ROUND((E1619/D1619)*100,0)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3.2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ROUND((E1620/D1620)*100,0)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43.2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ROUND((E1621/D1621)*100,0)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28.8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ROUND((E1622/D1622)*100,0)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3.2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ROUND((E1623/D1623)*100,0)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3.2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ROUND((E1624/D1624)*100,0)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43.2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ROUND((E1625/D1625)*100,0)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3.2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ROUND((E1626/D1626)*100,0)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57.6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ROUND((E1627/D1627)*100,0)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3.2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ROUND((E1628/D1628)*100,0)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43.2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ROUND((E1629/D1629)*100,0)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28.8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ROUND((E1630/D1630)*100,0)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28.8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ROUND((E1631/D1631)*100,0)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43.2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ROUND((E1632/D1632)*100,0)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43.2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ROUND((E1633/D1633)*100,0)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43.2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ROUND((E1634/D1634)*100,0)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43.2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ROUND((E1635/D1635)*100,0)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3.2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ROUND((E1636/D1636)*100,0)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57.6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ROUND((E1637/D1637)*100,0)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3.2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ROUND((E1638/D1638)*100,0)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3.2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ROUND((E1639/D1639)*100,0)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28.8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ROUND((E1640/D1640)*100,0)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43.2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ROUND((E1641/D1641)*100,0)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43.2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ROUND((E1642/D1642)*100,0)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28.8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ROUND((E1643/D1643)*100,0)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3.2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ROUND((E1644/D1644)*100,0)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28.8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ROUND((E1645/D1645)*100,0)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43.2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ROUND((E1646/D1646)*100,0)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3.2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ROUND((E1647/D1647)*100,0)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57.6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ROUND((E1648/D1648)*100,0)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3.2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ROUND((E1649/D1649)*100,0)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3.2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ROUND((E1650/D1650)*100,0)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43.2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ROUND((E1651/D1651)*100,0)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3.2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ROUND((E1652/D1652)*100,0)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43.2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ROUND((E1653/D1653)*100,0)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43.2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ROUND((E1654/D1654)*100,0)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3.2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ROUND((E1655/D1655)*100,0)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43.2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ROUND((E1656/D1656)*100,0)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28.8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ROUND((E1657/D1657)*100,0)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57.6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ROUND((E1658/D1658)*100,0)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43.2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ROUND((E1659/D1659)*100,0)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43.2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ROUND((E1660/D1660)*100,0)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43.2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ROUND((E1661/D1661)*100,0)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57.6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ROUND((E1662/D1662)*100,0)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57.6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ROUND((E1663/D1663)*100,0)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43.2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ROUND((E1664/D1664)*100,0)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3.2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ROUND((E1665/D1665)*100,0)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3.2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ROUND((E1666/D1666)*100,0)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43.2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ROUND((E1667/D1667)*100,0)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3.2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ROUND((E1668/D1668)*100,0)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3.2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ROUND((E1669/D1669)*100,0)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43.2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ROUND((E1670/D1670)*100,0)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57.6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ROUND((E1671/D1671)*100,0)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57.6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ROUND((E1672/D1672)*100,0)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28.8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ROUND((E1673/D1673)*100,0)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3.2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ROUND((E1674/D1674)*100,0)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3.2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ROUND((E1675/D1675)*100,0)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43.2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ROUND((E1676/D1676)*100,0)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28.8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ROUND((E1677/D1677)*100,0)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28.8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ROUND((E1678/D1678)*100,0)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3.2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ROUND((E1679/D1679)*100,0)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3.2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ROUND((E1680/D1680)*100,0)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57.6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ROUND((E1681/D1681)*100,0)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28.8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ROUND((E1682/D1682)*100,0)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43.2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ROUND((E1683/D1683)*100,0)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3.2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ROUND((E1684/D1684)*100,0)</f>
        <v>0</v>
      </c>
      <c r="P1684">
        <f>IFERROR(ROUND(E1684/L1684,2),0)</f>
        <v>0</v>
      </c>
      <c r="Q1684" s="12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3.2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ROUND((E1685/D1685)*100,0)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28.8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ROUND((E1686/D1686)*100,0)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43.2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ROUND((E1687/D1687)*100,0)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43.2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ROUND((E1688/D1688)*100,0)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43.2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ROUND((E1689/D1689)*100,0)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57.6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ROUND((E1690/D1690)*100,0)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28.8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ROUND((E1691/D1691)*100,0)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3.2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ROUND((E1692/D1692)*100,0)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43.2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ROUND((E1693/D1693)*100,0)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3.2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ROUND((E1694/D1694)*100,0)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43.2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ROUND((E1695/D1695)*100,0)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43.2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ROUND((E1696/D1696)*100,0)</f>
        <v>0</v>
      </c>
      <c r="P1696">
        <f>IFERROR(ROUND(E1696/L1696,2),0)</f>
        <v>5</v>
      </c>
      <c r="Q1696" s="12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57.6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ROUND((E1697/D1697)*100,0)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43.2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ROUND((E1698/D1698)*100,0)</f>
        <v>0</v>
      </c>
      <c r="P1698">
        <f>IFERROR(ROUND(E1698/L1698,2),0)</f>
        <v>0</v>
      </c>
      <c r="Q1698" s="12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3.2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ROUND((E1699/D1699)*100,0)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2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ROUND((E1700/D1700)*100,0)</f>
        <v>0</v>
      </c>
      <c r="P1700">
        <f>IFERROR(ROUND(E1700/L1700,2),0)</f>
        <v>0</v>
      </c>
      <c r="Q1700" s="12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43.2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ROUND((E1701/D1701)*100,0)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43.2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ROUND((E1702/D1702)*100,0)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43.2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ROUND((E1703/D1703)*100,0)</f>
        <v>0</v>
      </c>
      <c r="P1703">
        <f>IFERROR(ROUND(E1703/L1703,2),0)</f>
        <v>5</v>
      </c>
      <c r="Q1703" s="12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28.8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ROUND((E1704/D1704)*100,0)</f>
        <v>0</v>
      </c>
      <c r="P1704">
        <f>IFERROR(ROUND(E1704/L1704,2),0)</f>
        <v>1</v>
      </c>
      <c r="Q1704" s="12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43.2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ROUND((E1705/D1705)*100,0)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3.2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ROUND((E1706/D1706)*100,0)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3.2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ROUND((E1707/D1707)*100,0)</f>
        <v>0</v>
      </c>
      <c r="P1707">
        <f>IFERROR(ROUND(E1707/L1707,2),0)</f>
        <v>0</v>
      </c>
      <c r="Q1707" s="12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3.2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ROUND((E1708/D1708)*100,0)</f>
        <v>0</v>
      </c>
      <c r="P1708">
        <f>IFERROR(ROUND(E1708/L1708,2),0)</f>
        <v>0</v>
      </c>
      <c r="Q1708" s="12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43.2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ROUND((E1709/D1709)*100,0)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57.6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ROUND((E1710/D1710)*100,0)</f>
        <v>0</v>
      </c>
      <c r="P1710">
        <f>IFERROR(ROUND(E1710/L1710,2),0)</f>
        <v>0</v>
      </c>
      <c r="Q1710" s="12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3.2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ROUND((E1711/D1711)*100,0)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28.8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ROUND((E1712/D1712)*100,0)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43.2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ROUND((E1713/D1713)*100,0)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57.6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ROUND((E1714/D1714)*100,0)</f>
        <v>0</v>
      </c>
      <c r="P1714">
        <f>IFERROR(ROUND(E1714/L1714,2),0)</f>
        <v>0</v>
      </c>
      <c r="Q1714" s="12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57.6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ROUND((E1715/D1715)*100,0)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43.2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ROUND((E1716/D1716)*100,0)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3.2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ROUND((E1717/D1717)*100,0)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43.2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ROUND((E1718/D1718)*100,0)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3.2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ROUND((E1719/D1719)*100,0)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ROUND((E1720/D1720)*100,0)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43.2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ROUND((E1721/D1721)*100,0)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43.2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ROUND((E1722/D1722)*100,0)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3.2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ROUND((E1723/D1723)*100,0)</f>
        <v>0</v>
      </c>
      <c r="P1723">
        <f>IFERROR(ROUND(E1723/L1723,2),0)</f>
        <v>0</v>
      </c>
      <c r="Q1723" s="12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3.2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ROUND((E1724/D1724)*100,0)</f>
        <v>0</v>
      </c>
      <c r="P1724">
        <f>IFERROR(ROUND(E1724/L1724,2),0)</f>
        <v>1</v>
      </c>
      <c r="Q1724" s="12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57.6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ROUND((E1725/D1725)*100,0)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43.2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ROUND((E1726/D1726)*100,0)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43.2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ROUND((E1727/D1727)*100,0)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28.8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ROUND((E1728/D1728)*100,0)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43.2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ROUND((E1729/D1729)*100,0)</f>
        <v>0</v>
      </c>
      <c r="P1729">
        <f>IFERROR(ROUND(E1729/L1729,2),0)</f>
        <v>1</v>
      </c>
      <c r="Q1729" s="12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3.2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ROUND((E1730/D1730)*100,0)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43.2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ROUND((E1731/D1731)*100,0)</f>
        <v>0</v>
      </c>
      <c r="P1731">
        <f>IFERROR(ROUND(E1731/L1731,2),0)</f>
        <v>0</v>
      </c>
      <c r="Q1731" s="12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3.2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ROUND((E1732/D1732)*100,0)</f>
        <v>0</v>
      </c>
      <c r="P1732">
        <f>IFERROR(ROUND(E1732/L1732,2),0)</f>
        <v>0</v>
      </c>
      <c r="Q1732" s="12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28.8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ROUND((E1733/D1733)*100,0)</f>
        <v>0</v>
      </c>
      <c r="P1733">
        <f>IFERROR(ROUND(E1733/L1733,2),0)</f>
        <v>0</v>
      </c>
      <c r="Q1733" s="12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43.2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ROUND((E1734/D1734)*100,0)</f>
        <v>0</v>
      </c>
      <c r="P1734">
        <f>IFERROR(ROUND(E1734/L1734,2),0)</f>
        <v>0</v>
      </c>
      <c r="Q1734" s="12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43.2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ROUND((E1735/D1735)*100,0)</f>
        <v>0</v>
      </c>
      <c r="P1735">
        <f>IFERROR(ROUND(E1735/L1735,2),0)</f>
        <v>0</v>
      </c>
      <c r="Q1735" s="12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3.2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ROUND((E1736/D1736)*100,0)</f>
        <v>0</v>
      </c>
      <c r="P1736">
        <f>IFERROR(ROUND(E1736/L1736,2),0)</f>
        <v>1</v>
      </c>
      <c r="Q1736" s="12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3.2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ROUND((E1737/D1737)*100,0)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28.8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ROUND((E1738/D1738)*100,0)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43.2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ROUND((E1739/D1739)*100,0)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28.8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ROUND((E1740/D1740)*100,0)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3.2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ROUND((E1741/D1741)*100,0)</f>
        <v>0</v>
      </c>
      <c r="P1741">
        <f>IFERROR(ROUND(E1741/L1741,2),0)</f>
        <v>1</v>
      </c>
      <c r="Q1741" s="12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3.2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ROUND((E1742/D1742)*100,0)</f>
        <v>0</v>
      </c>
      <c r="P1742">
        <f>IFERROR(ROUND(E1742/L1742,2),0)</f>
        <v>0</v>
      </c>
      <c r="Q1742" s="12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28.8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ROUND((E1743/D1743)*100,0)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43.2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ROUND((E1744/D1744)*100,0)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3.2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ROUND((E1745/D1745)*100,0)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43.2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ROUND((E1746/D1746)*100,0)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43.2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ROUND((E1747/D1747)*100,0)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57.6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ROUND((E1748/D1748)*100,0)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43.2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ROUND((E1749/D1749)*100,0)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28.8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ROUND((E1750/D1750)*100,0)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28.8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ROUND((E1751/D1751)*100,0)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43.2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ROUND((E1752/D1752)*100,0)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28.8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ROUND((E1753/D1753)*100,0)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28.8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ROUND((E1754/D1754)*100,0)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3.2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ROUND((E1755/D1755)*100,0)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43.2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ROUND((E1756/D1756)*100,0)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43.2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ROUND((E1757/D1757)*100,0)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3.2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ROUND((E1758/D1758)*100,0)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28.8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ROUND((E1759/D1759)*100,0)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57.6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ROUND((E1760/D1760)*100,0)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28.8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ROUND((E1761/D1761)*100,0)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43.2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ROUND((E1762/D1762)*100,0)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28.8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ROUND((E1763/D1763)*100,0)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28.8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ROUND((E1764/D1764)*100,0)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57.6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ROUND((E1765/D1765)*100,0)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43.2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ROUND((E1766/D1766)*100,0)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43.2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ROUND((E1767/D1767)*100,0)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28.8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ROUND((E1768/D1768)*100,0)</f>
        <v>0</v>
      </c>
      <c r="P1768">
        <f>IFERROR(ROUND(E1768/L1768,2),0)</f>
        <v>0</v>
      </c>
      <c r="Q1768" s="12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28.8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ROUND((E1769/D1769)*100,0)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3.2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ROUND((E1770/D1770)*100,0)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3.2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ROUND((E1771/D1771)*100,0)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43.2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ROUND((E1772/D1772)*100,0)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43.2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ROUND((E1773/D1773)*100,0)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3.2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ROUND((E1774/D1774)*100,0)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43.2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ROUND((E1775/D1775)*100,0)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43.2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ROUND((E1776/D1776)*100,0)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3.2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ROUND((E1777/D1777)*100,0)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3.2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ROUND((E1778/D1778)*100,0)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43.2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ROUND((E1779/D1779)*100,0)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3.2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ROUND((E1780/D1780)*100,0)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43.2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ROUND((E1781/D1781)*100,0)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43.2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ROUND((E1782/D1782)*100,0)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43.2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ROUND((E1783/D1783)*100,0)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57.6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ROUND((E1784/D1784)*100,0)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43.2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ROUND((E1785/D1785)*100,0)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43.2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ROUND((E1786/D1786)*100,0)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3.2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ROUND((E1787/D1787)*100,0)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43.2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ROUND((E1788/D1788)*100,0)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3.2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ROUND((E1789/D1789)*100,0)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3.2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ROUND((E1790/D1790)*100,0)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3.2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ROUND((E1791/D1791)*100,0)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3.2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ROUND((E1792/D1792)*100,0)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28.8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ROUND((E1793/D1793)*100,0)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28.8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ROUND((E1794/D1794)*100,0)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3.2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ROUND((E1795/D1795)*100,0)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43.2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ROUND((E1796/D1796)*100,0)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3.2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ROUND((E1797/D1797)*100,0)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57.6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ROUND((E1798/D1798)*100,0)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3.2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ROUND((E1799/D1799)*100,0)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3.2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ROUND((E1800/D1800)*100,0)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28.8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ROUND((E1801/D1801)*100,0)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43.2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ROUND((E1802/D1802)*100,0)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43.2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ROUND((E1803/D1803)*100,0)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3.2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ROUND((E1804/D1804)*100,0)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3.2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ROUND((E1805/D1805)*100,0)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3.2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ROUND((E1806/D1806)*100,0)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43.2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ROUND((E1807/D1807)*100,0)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43.2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ROUND((E1808/D1808)*100,0)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28.8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ROUND((E1809/D1809)*100,0)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43.2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ROUND((E1810/D1810)*100,0)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3.2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ROUND((E1811/D1811)*100,0)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3.2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ROUND((E1812/D1812)*100,0)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3.2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ROUND((E1813/D1813)*100,0)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43.2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ROUND((E1814/D1814)*100,0)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3.2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ROUND((E1815/D1815)*100,0)</f>
        <v>0</v>
      </c>
      <c r="P1815">
        <f>IFERROR(ROUND(E1815/L1815,2),0)</f>
        <v>0</v>
      </c>
      <c r="Q1815" s="12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3.2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ROUND((E1816/D1816)*100,0)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57.6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ROUND((E1817/D1817)*100,0)</f>
        <v>0</v>
      </c>
      <c r="P1817">
        <f>IFERROR(ROUND(E1817/L1817,2),0)</f>
        <v>0</v>
      </c>
      <c r="Q1817" s="12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3.2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ROUND((E1818/D1818)*100,0)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28.8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ROUND((E1819/D1819)*100,0)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28.8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ROUND((E1820/D1820)*100,0)</f>
        <v>0</v>
      </c>
      <c r="P1820">
        <f>IFERROR(ROUND(E1820/L1820,2),0)</f>
        <v>0</v>
      </c>
      <c r="Q1820" s="12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43.2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ROUND((E1821/D1821)*100,0)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57.6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ROUND((E1822/D1822)*100,0)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3.2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ROUND((E1823/D1823)*100,0)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28.8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ROUND((E1824/D1824)*100,0)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43.2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ROUND((E1825/D1825)*100,0)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ROUND((E1826/D1826)*100,0)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43.2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ROUND((E1827/D1827)*100,0)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28.8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ROUND((E1828/D1828)*100,0)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43.2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ROUND((E1829/D1829)*100,0)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57.6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ROUND((E1830/D1830)*100,0)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3.2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ROUND((E1831/D1831)*100,0)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3.2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ROUND((E1832/D1832)*100,0)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3.2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ROUND((E1833/D1833)*100,0)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43.2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ROUND((E1834/D1834)*100,0)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43.2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ROUND((E1835/D1835)*100,0)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28.8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ROUND((E1836/D1836)*100,0)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57.6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ROUND((E1837/D1837)*100,0)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28.8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ROUND((E1838/D1838)*100,0)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57.6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ROUND((E1839/D1839)*100,0)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43.2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ROUND((E1840/D1840)*100,0)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3.2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ROUND((E1841/D1841)*100,0)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43.2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ROUND((E1842/D1842)*100,0)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28.8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ROUND((E1843/D1843)*100,0)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3.2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ROUND((E1844/D1844)*100,0)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57.6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ROUND((E1845/D1845)*100,0)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43.2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ROUND((E1846/D1846)*100,0)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86.4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ROUND((E1847/D1847)*100,0)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43.2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ROUND((E1848/D1848)*100,0)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57.6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ROUND((E1849/D1849)*100,0)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3.2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ROUND((E1850/D1850)*100,0)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28.8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ROUND((E1851/D1851)*100,0)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43.2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ROUND((E1852/D1852)*100,0)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43.2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ROUND((E1853/D1853)*100,0)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43.2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ROUND((E1854/D1854)*100,0)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43.2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ROUND((E1855/D1855)*100,0)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3.2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ROUND((E1856/D1856)*100,0)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3.2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ROUND((E1857/D1857)*100,0)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57.6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ROUND((E1858/D1858)*100,0)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3.2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ROUND((E1859/D1859)*100,0)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57.6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ROUND((E1860/D1860)*100,0)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28.8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ROUND((E1861/D1861)*100,0)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3.2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ROUND((E1862/D1862)*100,0)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43.2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ROUND((E1863/D1863)*100,0)</f>
        <v>0</v>
      </c>
      <c r="P1863">
        <f>IFERROR(ROUND(E1863/L1863,2),0)</f>
        <v>0</v>
      </c>
      <c r="Q1863" s="12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3.2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ROUND((E1864/D1864)*100,0)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3.2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ROUND((E1865/D1865)*100,0)</f>
        <v>0</v>
      </c>
      <c r="P1865">
        <f>IFERROR(ROUND(E1865/L1865,2),0)</f>
        <v>5</v>
      </c>
      <c r="Q1865" s="12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43.2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ROUND((E1866/D1866)*100,0)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57.6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ROUND((E1867/D1867)*100,0)</f>
        <v>0</v>
      </c>
      <c r="P1867">
        <f>IFERROR(ROUND(E1867/L1867,2),0)</f>
        <v>2</v>
      </c>
      <c r="Q1867" s="12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43.2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ROUND((E1868/D1868)*100,0)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43.2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ROUND((E1869/D1869)*100,0)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43.2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ROUND((E1870/D1870)*100,0)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43.2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ROUND((E1871/D1871)*100,0)</f>
        <v>0</v>
      </c>
      <c r="P1871">
        <f>IFERROR(ROUND(E1871/L1871,2),0)</f>
        <v>0</v>
      </c>
      <c r="Q1871" s="12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3.2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ROUND((E1872/D1872)*100,0)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43.2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ROUND((E1873/D1873)*100,0)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43.2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ROUND((E1874/D1874)*100,0)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43.2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ROUND((E1875/D1875)*100,0)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57.6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ROUND((E1876/D1876)*100,0)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3.2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ROUND((E1877/D1877)*100,0)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3.2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ROUND((E1878/D1878)*100,0)</f>
        <v>0</v>
      </c>
      <c r="P1878">
        <f>IFERROR(ROUND(E1878/L1878,2),0)</f>
        <v>0</v>
      </c>
      <c r="Q1878" s="12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3.2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ROUND((E1879/D1879)*100,0)</f>
        <v>0</v>
      </c>
      <c r="P1879">
        <f>IFERROR(ROUND(E1879/L1879,2),0)</f>
        <v>0</v>
      </c>
      <c r="Q1879" s="12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57.6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ROUND((E1880/D1880)*100,0)</f>
        <v>0</v>
      </c>
      <c r="P1880">
        <f>IFERROR(ROUND(E1880/L1880,2),0)</f>
        <v>0</v>
      </c>
      <c r="Q1880" s="12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43.2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ROUND((E1881/D1881)*100,0)</f>
        <v>0</v>
      </c>
      <c r="P1881">
        <f>IFERROR(ROUND(E1881/L1881,2),0)</f>
        <v>3</v>
      </c>
      <c r="Q1881" s="12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28.8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ROUND((E1882/D1882)*100,0)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3.2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ROUND((E1883/D1883)*100,0)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43.2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ROUND((E1884/D1884)*100,0)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3.2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ROUND((E1885/D1885)*100,0)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43.2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ROUND((E1886/D1886)*100,0)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3.2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ROUND((E1887/D1887)*100,0)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3.2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ROUND((E1888/D1888)*100,0)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43.2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ROUND((E1889/D1889)*100,0)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57.6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ROUND((E1890/D1890)*100,0)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43.2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ROUND((E1891/D1891)*100,0)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3.2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ROUND((E1892/D1892)*100,0)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57.6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ROUND((E1893/D1893)*100,0)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3.2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ROUND((E1894/D1894)*100,0)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3.2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ROUND((E1895/D1895)*100,0)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28.8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ROUND((E1896/D1896)*100,0)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57.6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ROUND((E1897/D1897)*100,0)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3.2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ROUND((E1898/D1898)*100,0)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43.2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ROUND((E1899/D1899)*100,0)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3.2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ROUND((E1900/D1900)*100,0)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43.2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ROUND((E1901/D1901)*100,0)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57.6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ROUND((E1902/D1902)*100,0)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43.2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ROUND((E1903/D1903)*100,0)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43.2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ROUND((E1904/D1904)*100,0)</f>
        <v>1</v>
      </c>
      <c r="P1904">
        <f>IFERROR(ROUND(E1904/L1904,2),0)</f>
        <v>4</v>
      </c>
      <c r="Q1904" s="12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43.2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ROUND((E1905/D1905)*100,0)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3.2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ROUND((E1906/D1906)*100,0)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57.6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ROUND((E1907/D1907)*100,0)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3.2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ROUND((E1908/D1908)*100,0)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3.2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ROUND((E1909/D1909)*100,0)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43.2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ROUND((E1910/D1910)*100,0)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43.2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ROUND((E1911/D1911)*100,0)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3.2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ROUND((E1912/D1912)*100,0)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57.6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ROUND((E1913/D1913)*100,0)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3.2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ROUND((E1914/D1914)*100,0)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28.8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ROUND((E1915/D1915)*100,0)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43.2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ROUND((E1916/D1916)*100,0)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43.2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ROUND((E1917/D1917)*100,0)</f>
        <v>2</v>
      </c>
      <c r="P1917">
        <f>IFERROR(ROUND(E1917/L1917,2),0)</f>
        <v>2</v>
      </c>
      <c r="Q1917" s="12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28.8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ROUND((E1918/D1918)*100,0)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28.8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ROUND((E1919/D1919)*100,0)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3.2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ROUND((E1920/D1920)*100,0)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43.2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ROUND((E1921/D1921)*100,0)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3.2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ROUND((E1922/D1922)*100,0)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28.8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ROUND((E1923/D1923)*100,0)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3.2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ROUND((E1924/D1924)*100,0)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3.2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ROUND((E1925/D1925)*100,0)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57.6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ROUND((E1926/D1926)*100,0)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3.2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ROUND((E1927/D1927)*100,0)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57.6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ROUND((E1928/D1928)*100,0)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ROUND((E1929/D1929)*100,0)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28.8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ROUND((E1930/D1930)*100,0)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3.2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ROUND((E1931/D1931)*100,0)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28.8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ROUND((E1932/D1932)*100,0)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3.2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ROUND((E1933/D1933)*100,0)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57.6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ROUND((E1934/D1934)*100,0)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43.2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ROUND((E1935/D1935)*100,0)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43.2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ROUND((E1936/D1936)*100,0)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43.2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ROUND((E1937/D1937)*100,0)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43.2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ROUND((E1938/D1938)*100,0)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3.2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ROUND((E1939/D1939)*100,0)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43.2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ROUND((E1940/D1940)*100,0)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57.6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ROUND((E1941/D1941)*100,0)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3.2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ROUND((E1942/D1942)*100,0)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43.2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ROUND((E1943/D1943)*100,0)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43.2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ROUND((E1944/D1944)*100,0)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3.2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ROUND((E1945/D1945)*100,0)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43.2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ROUND((E1946/D1946)*100,0)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3.2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ROUND((E1947/D1947)*100,0)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43.2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ROUND((E1948/D1948)*100,0)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57.6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ROUND((E1949/D1949)*100,0)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28.8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ROUND((E1950/D1950)*100,0)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3.2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ROUND((E1951/D1951)*100,0)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3.2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ROUND((E1952/D1952)*100,0)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43.2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ROUND((E1953/D1953)*100,0)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43.2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ROUND((E1954/D1954)*100,0)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3.2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ROUND((E1955/D1955)*100,0)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28.8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ROUND((E1956/D1956)*100,0)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43.2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ROUND((E1957/D1957)*100,0)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43.2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ROUND((E1958/D1958)*100,0)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28.8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ROUND((E1959/D1959)*100,0)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43.2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ROUND((E1960/D1960)*100,0)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57.6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ROUND((E1961/D1961)*100,0)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43.2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ROUND((E1962/D1962)*100,0)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3.2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ROUND((E1963/D1963)*100,0)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43.2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ROUND((E1964/D1964)*100,0)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43.2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ROUND((E1965/D1965)*100,0)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3.2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ROUND((E1966/D1966)*100,0)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3.2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ROUND((E1967/D1967)*100,0)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43.2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ROUND((E1968/D1968)*100,0)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43.2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ROUND((E1969/D1969)*100,0)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28.8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ROUND((E1970/D1970)*100,0)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43.2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ROUND((E1971/D1971)*100,0)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3.2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ROUND((E1972/D1972)*100,0)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43.2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ROUND((E1973/D1973)*100,0)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43.2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ROUND((E1974/D1974)*100,0)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43.2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ROUND((E1975/D1975)*100,0)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43.2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ROUND((E1976/D1976)*100,0)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28.8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ROUND((E1977/D1977)*100,0)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28.8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ROUND((E1978/D1978)*100,0)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3.2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ROUND((E1979/D1979)*100,0)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43.2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ROUND((E1980/D1980)*100,0)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3.2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ROUND((E1981/D1981)*100,0)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28.8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ROUND((E1982/D1982)*100,0)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43.2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ROUND((E1983/D1983)*100,0)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3.2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ROUND((E1984/D1984)*100,0)</f>
        <v>0</v>
      </c>
      <c r="P1984">
        <f>IFERROR(ROUND(E1984/L1984,2),0)</f>
        <v>0</v>
      </c>
      <c r="Q1984" s="12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43.2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ROUND((E1985/D1985)*100,0)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57.6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ROUND((E1986/D1986)*100,0)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43.2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ROUND((E1987/D1987)*100,0)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43.2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ROUND((E1988/D1988)*100,0)</f>
        <v>0</v>
      </c>
      <c r="P1988">
        <f>IFERROR(ROUND(E1988/L1988,2),0)</f>
        <v>1</v>
      </c>
      <c r="Q1988" s="12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28.8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ROUND((E1989/D1989)*100,0)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ROUND((E1990/D1990)*100,0)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3.2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ROUND((E1991/D1991)*100,0)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43.2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ROUND((E1992/D1992)*100,0)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28.8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ROUND((E1993/D1993)*100,0)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28.8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ROUND((E1994/D1994)*100,0)</f>
        <v>0</v>
      </c>
      <c r="P1994">
        <f>IFERROR(ROUND(E1994/L1994,2),0)</f>
        <v>1</v>
      </c>
      <c r="Q1994" s="12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43.2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ROUND((E1995/D1995)*100,0)</f>
        <v>0</v>
      </c>
      <c r="P1995">
        <f>IFERROR(ROUND(E1995/L1995,2),0)</f>
        <v>0</v>
      </c>
      <c r="Q1995" s="12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57.6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ROUND((E1996/D1996)*100,0)</f>
        <v>0</v>
      </c>
      <c r="P1996">
        <f>IFERROR(ROUND(E1996/L1996,2),0)</f>
        <v>0</v>
      </c>
      <c r="Q1996" s="12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43.2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ROUND((E1997/D1997)*100,0)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57.6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ROUND((E1998/D1998)*100,0)</f>
        <v>0</v>
      </c>
      <c r="P1998">
        <f>IFERROR(ROUND(E1998/L1998,2),0)</f>
        <v>0</v>
      </c>
      <c r="Q1998" s="12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43.2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ROUND((E1999/D1999)*100,0)</f>
        <v>0</v>
      </c>
      <c r="P1999">
        <f>IFERROR(ROUND(E1999/L1999,2),0)</f>
        <v>0</v>
      </c>
      <c r="Q1999" s="12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43.2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ROUND((E2000/D2000)*100,0)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3.2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ROUND((E2001/D2001)*100,0)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43.2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ROUND((E2002/D2002)*100,0)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3.2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ROUND((E2003/D2003)*100,0)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3.2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ROUND((E2004/D2004)*100,0)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57.6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ROUND((E2005/D2005)*100,0)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43.2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ROUND((E2006/D2006)*100,0)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43.2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ROUND((E2007/D2007)*100,0)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57.6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ROUND((E2008/D2008)*100,0)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57.6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ROUND((E2009/D2009)*100,0)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43.2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ROUND((E2010/D2010)*100,0)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43.2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ROUND((E2011/D2011)*100,0)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28.8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ROUND((E2012/D2012)*100,0)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3.2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ROUND((E2013/D2013)*100,0)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3.2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ROUND((E2014/D2014)*100,0)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43.2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ROUND((E2015/D2015)*100,0)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3.2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ROUND((E2016/D2016)*100,0)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3.2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ROUND((E2017/D2017)*100,0)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28.8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ROUND((E2018/D2018)*100,0)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43.2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ROUND((E2019/D2019)*100,0)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43.2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ROUND((E2020/D2020)*100,0)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57.6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ROUND((E2021/D2021)*100,0)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43.2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ROUND((E2022/D2022)*100,0)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43.2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ROUND((E2023/D2023)*100,0)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43.2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ROUND((E2024/D2024)*100,0)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57.6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ROUND((E2025/D2025)*100,0)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43.2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ROUND((E2026/D2026)*100,0)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43.2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ROUND((E2027/D2027)*100,0)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28.8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ROUND((E2028/D2028)*100,0)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3.2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ROUND((E2029/D2029)*100,0)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28.8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ROUND((E2030/D2030)*100,0)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3.2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ROUND((E2031/D2031)*100,0)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3.2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ROUND((E2032/D2032)*100,0)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3.2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ROUND((E2033/D2033)*100,0)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43.2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ROUND((E2034/D2034)*100,0)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43.2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ROUND((E2035/D2035)*100,0)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57.6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ROUND((E2036/D2036)*100,0)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43.2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ROUND((E2037/D2037)*100,0)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43.2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ROUND((E2038/D2038)*100,0)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3.2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ROUND((E2039/D2039)*100,0)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43.2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ROUND((E2040/D2040)*100,0)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28.8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ROUND((E2041/D2041)*100,0)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28.8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ROUND((E2042/D2042)*100,0)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43.2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ROUND((E2043/D2043)*100,0)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3.2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ROUND((E2044/D2044)*100,0)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43.2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ROUND((E2045/D2045)*100,0)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43.2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ROUND((E2046/D2046)*100,0)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43.2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ROUND((E2047/D2047)*100,0)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43.2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ROUND((E2048/D2048)*100,0)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43.2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ROUND((E2049/D2049)*100,0)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43.2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ROUND((E2050/D2050)*100,0)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ROUND((E2051/D2051)*100,0)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43.2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ROUND((E2052/D2052)*100,0)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43.2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ROUND((E2053/D2053)*100,0)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43.2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ROUND((E2054/D2054)*100,0)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43.2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ROUND((E2055/D2055)*100,0)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43.2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ROUND((E2056/D2056)*100,0)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43.2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ROUND((E2057/D2057)*100,0)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3.2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ROUND((E2058/D2058)*100,0)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57.6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ROUND((E2059/D2059)*100,0)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28.8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ROUND((E2060/D2060)*100,0)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43.2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ROUND((E2061/D2061)*100,0)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43.2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ROUND((E2062/D2062)*100,0)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43.2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ROUND((E2063/D2063)*100,0)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57.6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ROUND((E2064/D2064)*100,0)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28.8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ROUND((E2065/D2065)*100,0)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43.2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ROUND((E2066/D2066)*100,0)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43.2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ROUND((E2067/D2067)*100,0)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3.2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ROUND((E2068/D2068)*100,0)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3.2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ROUND((E2069/D2069)*100,0)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43.2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ROUND((E2070/D2070)*100,0)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57.6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ROUND((E2071/D2071)*100,0)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43.2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ROUND((E2072/D2072)*100,0)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43.2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ROUND((E2073/D2073)*100,0)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57.6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ROUND((E2074/D2074)*100,0)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43.2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ROUND((E2075/D2075)*100,0)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28.8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ROUND((E2076/D2076)*100,0)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3.2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ROUND((E2077/D2077)*100,0)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28.8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ROUND((E2078/D2078)*100,0)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3.2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ROUND((E2079/D2079)*100,0)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3.2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ROUND((E2080/D2080)*100,0)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57.6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ROUND((E2081/D2081)*100,0)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43.2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ROUND((E2082/D2082)*100,0)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43.2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ROUND((E2083/D2083)*100,0)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43.2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ROUND((E2084/D2084)*100,0)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43.2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ROUND((E2085/D2085)*100,0)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3.2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ROUND((E2086/D2086)*100,0)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57.6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ROUND((E2087/D2087)*100,0)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3.2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ROUND((E2088/D2088)*100,0)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57.6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ROUND((E2089/D2089)*100,0)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43.2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ROUND((E2090/D2090)*100,0)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28.8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ROUND((E2091/D2091)*100,0)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43.2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ROUND((E2092/D2092)*100,0)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57.6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ROUND((E2093/D2093)*100,0)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3.2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ROUND((E2094/D2094)*100,0)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3.2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ROUND((E2095/D2095)*100,0)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57.6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ROUND((E2096/D2096)*100,0)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3.2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ROUND((E2097/D2097)*100,0)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3.2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ROUND((E2098/D2098)*100,0)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43.2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ROUND((E2099/D2099)*100,0)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3.2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ROUND((E2100/D2100)*100,0)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ROUND((E2101/D2101)*100,0)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43.2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ROUND((E2102/D2102)*100,0)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43.2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ROUND((E2103/D2103)*100,0)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43.2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ROUND((E2104/D2104)*100,0)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28.8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ROUND((E2105/D2105)*100,0)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3.2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ROUND((E2106/D2106)*100,0)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3.2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ROUND((E2107/D2107)*100,0)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43.2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ROUND((E2108/D2108)*100,0)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3.2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ROUND((E2109/D2109)*100,0)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57.6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ROUND((E2110/D2110)*100,0)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3.2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ROUND((E2111/D2111)*100,0)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28.8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ROUND((E2112/D2112)*100,0)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43.2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ROUND((E2113/D2113)*100,0)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3.2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ROUND((E2114/D2114)*100,0)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28.8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ROUND((E2115/D2115)*100,0)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43.2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ROUND((E2116/D2116)*100,0)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3.2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ROUND((E2117/D2117)*100,0)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3.2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ROUND((E2118/D2118)*100,0)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43.2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ROUND((E2119/D2119)*100,0)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28.8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ROUND((E2120/D2120)*100,0)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3.2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ROUND((E2121/D2121)*100,0)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3.2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ROUND((E2122/D2122)*100,0)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3.2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ROUND((E2123/D2123)*100,0)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3.2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ROUND((E2124/D2124)*100,0)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57.6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ROUND((E2125/D2125)*100,0)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57.6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ROUND((E2126/D2126)*100,0)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3.2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ROUND((E2127/D2127)*100,0)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3.2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ROUND((E2128/D2128)*100,0)</f>
        <v>0</v>
      </c>
      <c r="P2128">
        <f>IFERROR(ROUND(E2128/L2128,2),0)</f>
        <v>5</v>
      </c>
      <c r="Q2128" s="12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28.8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ROUND((E2129/D2129)*100,0)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43.2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ROUND((E2130/D2130)*100,0)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43.2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ROUND((E2131/D2131)*100,0)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28.8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ROUND((E2132/D2132)*100,0)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3.2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ROUND((E2133/D2133)*100,0)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43.2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ROUND((E2134/D2134)*100,0)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43.2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ROUND((E2135/D2135)*100,0)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3.2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ROUND((E2136/D2136)*100,0)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43.2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ROUND((E2137/D2137)*100,0)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3.2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ROUND((E2138/D2138)*100,0)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3.2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ROUND((E2139/D2139)*100,0)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28.8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ROUND((E2140/D2140)*100,0)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43.2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ROUND((E2141/D2141)*100,0)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43.2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ROUND((E2142/D2142)*100,0)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43.2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ROUND((E2143/D2143)*100,0)</f>
        <v>0</v>
      </c>
      <c r="P2143">
        <f>IFERROR(ROUND(E2143/L2143,2),0)</f>
        <v>0</v>
      </c>
      <c r="Q2143" s="12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43.2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ROUND((E2144/D2144)*100,0)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43.2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ROUND((E2145/D2145)*100,0)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3.2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ROUND((E2146/D2146)*100,0)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43.2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ROUND((E2147/D2147)*100,0)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43.2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ROUND((E2148/D2148)*100,0)</f>
        <v>0</v>
      </c>
      <c r="P2148">
        <f>IFERROR(ROUND(E2148/L2148,2),0)</f>
        <v>1</v>
      </c>
      <c r="Q2148" s="12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ROUND((E2149/D2149)*100,0)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43.2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ROUND((E2150/D2150)*100,0)</f>
        <v>2</v>
      </c>
      <c r="P2150">
        <f>IFERROR(ROUND(E2150/L2150,2),0)</f>
        <v>1</v>
      </c>
      <c r="Q2150" s="12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57.6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ROUND((E2151/D2151)*100,0)</f>
        <v>0</v>
      </c>
      <c r="P2151">
        <f>IFERROR(ROUND(E2151/L2151,2),0)</f>
        <v>0</v>
      </c>
      <c r="Q2151" s="12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ROUND((E2152/D2152)*100,0)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43.2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ROUND((E2153/D2153)*100,0)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43.2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ROUND((E2154/D2154)*100,0)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43.2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ROUND((E2155/D2155)*100,0)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28.8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ROUND((E2156/D2156)*100,0)</f>
        <v>1</v>
      </c>
      <c r="P2156">
        <f>IFERROR(ROUND(E2156/L2156,2),0)</f>
        <v>1</v>
      </c>
      <c r="Q2156" s="12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3.2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ROUND((E2157/D2157)*100,0)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3.2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ROUND((E2158/D2158)*100,0)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28.8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ROUND((E2159/D2159)*100,0)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43.2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ROUND((E2160/D2160)*100,0)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57.6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ROUND((E2161/D2161)*100,0)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3.2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ROUND((E2162/D2162)*100,0)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28.8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ROUND((E2163/D2163)*100,0)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43.2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ROUND((E2164/D2164)*100,0)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3.2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ROUND((E2165/D2165)*100,0)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28.8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ROUND((E2166/D2166)*100,0)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43.2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ROUND((E2167/D2167)*100,0)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57.6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ROUND((E2168/D2168)*100,0)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28.8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ROUND((E2169/D2169)*100,0)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28.8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ROUND((E2170/D2170)*100,0)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57.6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ROUND((E2171/D2171)*100,0)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3.2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ROUND((E2172/D2172)*100,0)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3.2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ROUND((E2173/D2173)*100,0)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3.2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ROUND((E2174/D2174)*100,0)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43.2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ROUND((E2175/D2175)*100,0)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57.6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ROUND((E2176/D2176)*100,0)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43.2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ROUND((E2177/D2177)*100,0)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3.2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ROUND((E2178/D2178)*100,0)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2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ROUND((E2179/D2179)*100,0)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3.2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ROUND((E2180/D2180)*100,0)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3.2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ROUND((E2181/D2181)*100,0)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28.8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ROUND((E2182/D2182)*100,0)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57.6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ROUND((E2183/D2183)*100,0)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3.2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ROUND((E2184/D2184)*100,0)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43.2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ROUND((E2185/D2185)*100,0)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57.6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ROUND((E2186/D2186)*100,0)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43.2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ROUND((E2187/D2187)*100,0)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3.2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ROUND((E2188/D2188)*100,0)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43.2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ROUND((E2189/D2189)*100,0)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3.2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ROUND((E2190/D2190)*100,0)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43.2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ROUND((E2191/D2191)*100,0)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3.2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ROUND((E2192/D2192)*100,0)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43.2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ROUND((E2193/D2193)*100,0)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43.2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ROUND((E2194/D2194)*100,0)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57.6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ROUND((E2195/D2195)*100,0)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57.6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ROUND((E2196/D2196)*100,0)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28.8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ROUND((E2197/D2197)*100,0)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28.8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ROUND((E2198/D2198)*100,0)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3.2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ROUND((E2199/D2199)*100,0)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43.2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ROUND((E2200/D2200)*100,0)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28.8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ROUND((E2201/D2201)*100,0)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43.2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ROUND((E2202/D2202)*100,0)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43.2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ROUND((E2203/D2203)*100,0)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28.8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ROUND((E2204/D2204)*100,0)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43.2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ROUND((E2205/D2205)*100,0)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3.2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ROUND((E2206/D2206)*100,0)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3.2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ROUND((E2207/D2207)*100,0)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43.2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ROUND((E2208/D2208)*100,0)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3.2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ROUND((E2209/D2209)*100,0)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43.2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ROUND((E2210/D2210)*100,0)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28.8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ROUND((E2211/D2211)*100,0)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43.2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ROUND((E2212/D2212)*100,0)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43.2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ROUND((E2213/D2213)*100,0)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43.2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ROUND((E2214/D2214)*100,0)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57.6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ROUND((E2215/D2215)*100,0)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3.2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ROUND((E2216/D2216)*100,0)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28.8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ROUND((E2217/D2217)*100,0)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43.2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ROUND((E2218/D2218)*100,0)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43.2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ROUND((E2219/D2219)*100,0)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3.2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ROUND((E2220/D2220)*100,0)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3.2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ROUND((E2221/D2221)*100,0)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3.2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ROUND((E2222/D2222)*100,0)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3.2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ROUND((E2223/D2223)*100,0)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43.2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ROUND((E2224/D2224)*100,0)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57.6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ROUND((E2225/D2225)*100,0)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43.2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ROUND((E2226/D2226)*100,0)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43.2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ROUND((E2227/D2227)*100,0)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43.2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ROUND((E2228/D2228)*100,0)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43.2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ROUND((E2229/D2229)*100,0)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57.6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ROUND((E2230/D2230)*100,0)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43.2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ROUND((E2231/D2231)*100,0)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43.2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ROUND((E2232/D2232)*100,0)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43.2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ROUND((E2233/D2233)*100,0)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3.2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ROUND((E2234/D2234)*100,0)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3.2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ROUND((E2235/D2235)*100,0)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3.2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ROUND((E2236/D2236)*100,0)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28.8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ROUND((E2237/D2237)*100,0)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3.2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ROUND((E2238/D2238)*100,0)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43.2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ROUND((E2239/D2239)*100,0)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28.8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ROUND((E2240/D2240)*100,0)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28.8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ROUND((E2241/D2241)*100,0)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3.2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ROUND((E2242/D2242)*100,0)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43.2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ROUND((E2243/D2243)*100,0)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28.8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ROUND((E2244/D2244)*100,0)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43.2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ROUND((E2245/D2245)*100,0)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3.2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ROUND((E2246/D2246)*100,0)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3.2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ROUND((E2247/D2247)*100,0)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43.2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ROUND((E2248/D2248)*100,0)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28.8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ROUND((E2249/D2249)*100,0)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43.2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ROUND((E2250/D2250)*100,0)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3.2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ROUND((E2251/D2251)*100,0)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3.2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ROUND((E2252/D2252)*100,0)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3.2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ROUND((E2253/D2253)*100,0)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43.2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ROUND((E2254/D2254)*100,0)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43.2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ROUND((E2255/D2255)*100,0)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3.2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ROUND((E2256/D2256)*100,0)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28.8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ROUND((E2257/D2257)*100,0)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3.2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ROUND((E2258/D2258)*100,0)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57.6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ROUND((E2259/D2259)*100,0)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28.8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ROUND((E2260/D2260)*100,0)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43.2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ROUND((E2261/D2261)*100,0)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43.2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ROUND((E2262/D2262)*100,0)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43.2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ROUND((E2263/D2263)*100,0)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3.2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ROUND((E2264/D2264)*100,0)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3.2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ROUND((E2265/D2265)*100,0)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57.6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ROUND((E2266/D2266)*100,0)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43.2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ROUND((E2267/D2267)*100,0)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3.2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ROUND((E2268/D2268)*100,0)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43.2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ROUND((E2269/D2269)*100,0)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43.2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ROUND((E2270/D2270)*100,0)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3.2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ROUND((E2271/D2271)*100,0)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3.2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ROUND((E2272/D2272)*100,0)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43.2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ROUND((E2273/D2273)*100,0)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3.2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ROUND((E2274/D2274)*100,0)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43.2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ROUND((E2275/D2275)*100,0)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57.6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ROUND((E2276/D2276)*100,0)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3.2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ROUND((E2277/D2277)*100,0)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57.6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ROUND((E2278/D2278)*100,0)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43.2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ROUND((E2279/D2279)*100,0)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28.8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ROUND((E2280/D2280)*100,0)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43.2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ROUND((E2281/D2281)*100,0)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57.6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ROUND((E2282/D2282)*100,0)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43.2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ROUND((E2283/D2283)*100,0)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28.8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ROUND((E2284/D2284)*100,0)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43.2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ROUND((E2285/D2285)*100,0)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28.8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ROUND((E2286/D2286)*100,0)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43.2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ROUND((E2287/D2287)*100,0)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3.2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ROUND((E2288/D2288)*100,0)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3.2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ROUND((E2289/D2289)*100,0)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43.2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ROUND((E2290/D2290)*100,0)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43.2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ROUND((E2291/D2291)*100,0)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3.2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ROUND((E2292/D2292)*100,0)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43.2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ROUND((E2293/D2293)*100,0)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43.2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ROUND((E2294/D2294)*100,0)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28.8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ROUND((E2295/D2295)*100,0)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43.2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ROUND((E2296/D2296)*100,0)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57.6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ROUND((E2297/D2297)*100,0)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3.2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ROUND((E2298/D2298)*100,0)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28.8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ROUND((E2299/D2299)*100,0)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3.2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ROUND((E2300/D2300)*100,0)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3.2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ROUND((E2301/D2301)*100,0)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3.2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ROUND((E2302/D2302)*100,0)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28.8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ROUND((E2303/D2303)*100,0)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3.2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ROUND((E2304/D2304)*100,0)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57.6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ROUND((E2305/D2305)*100,0)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3.2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ROUND((E2306/D2306)*100,0)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43.2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ROUND((E2307/D2307)*100,0)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3.2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ROUND((E2308/D2308)*100,0)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3.2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ROUND((E2309/D2309)*100,0)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43.2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ROUND((E2310/D2310)*100,0)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3.2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ROUND((E2311/D2311)*100,0)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57.6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ROUND((E2312/D2312)*100,0)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3.2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ROUND((E2313/D2313)*100,0)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3.2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ROUND((E2314/D2314)*100,0)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28.8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ROUND((E2315/D2315)*100,0)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43.2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ROUND((E2316/D2316)*100,0)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3.2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ROUND((E2317/D2317)*100,0)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57.6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ROUND((E2318/D2318)*100,0)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3.2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ROUND((E2319/D2319)*100,0)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57.6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ROUND((E2320/D2320)*100,0)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3.2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ROUND((E2321/D2321)*100,0)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57.6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ROUND((E2322/D2322)*100,0)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3.2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ROUND((E2323/D2323)*100,0)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3.2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ROUND((E2324/D2324)*100,0)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3.2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ROUND((E2325/D2325)*100,0)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3.2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ROUND((E2326/D2326)*100,0)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43.2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ROUND((E2327/D2327)*100,0)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43.2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ROUND((E2328/D2328)*100,0)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28.8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ROUND((E2329/D2329)*100,0)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57.6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ROUND((E2330/D2330)*100,0)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3.2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ROUND((E2331/D2331)*100,0)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43.2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ROUND((E2332/D2332)*100,0)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3.2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ROUND((E2333/D2333)*100,0)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43.2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ROUND((E2334/D2334)*100,0)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43.2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ROUND((E2335/D2335)*100,0)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3.2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ROUND((E2336/D2336)*100,0)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43.2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ROUND((E2337/D2337)*100,0)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3.2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ROUND((E2338/D2338)*100,0)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28.8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ROUND((E2339/D2339)*100,0)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3.2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ROUND((E2340/D2340)*100,0)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43.2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ROUND((E2341/D2341)*100,0)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3.2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ROUND((E2342/D2342)*100,0)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3.2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ROUND((E2343/D2343)*100,0)</f>
        <v>0</v>
      </c>
      <c r="P2343">
        <f>IFERROR(ROUND(E2343/L2343,2),0)</f>
        <v>0</v>
      </c>
      <c r="Q2343" s="12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43.2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ROUND((E2344/D2344)*100,0)</f>
        <v>0</v>
      </c>
      <c r="P2344">
        <f>IFERROR(ROUND(E2344/L2344,2),0)</f>
        <v>0</v>
      </c>
      <c r="Q2344" s="12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43.2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ROUND((E2345/D2345)*100,0)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43.2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ROUND((E2346/D2346)*100,0)</f>
        <v>0</v>
      </c>
      <c r="P2346">
        <f>IFERROR(ROUND(E2346/L2346,2),0)</f>
        <v>1</v>
      </c>
      <c r="Q2346" s="12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43.2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ROUND((E2347/D2347)*100,0)</f>
        <v>0</v>
      </c>
      <c r="P2347">
        <f>IFERROR(ROUND(E2347/L2347,2),0)</f>
        <v>0</v>
      </c>
      <c r="Q2347" s="12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3.2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ROUND((E2348/D2348)*100,0)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3.2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ROUND((E2349/D2349)*100,0)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43.2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ROUND((E2350/D2350)*100,0)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3.2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ROUND((E2351/D2351)*100,0)</f>
        <v>0</v>
      </c>
      <c r="P2351">
        <f>IFERROR(ROUND(E2351/L2351,2),0)</f>
        <v>0</v>
      </c>
      <c r="Q2351" s="12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3.2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ROUND((E2352/D2352)*100,0)</f>
        <v>0</v>
      </c>
      <c r="P2352">
        <f>IFERROR(ROUND(E2352/L2352,2),0)</f>
        <v>0</v>
      </c>
      <c r="Q2352" s="12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28.8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ROUND((E2353/D2353)*100,0)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3.2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ROUND((E2354/D2354)*100,0)</f>
        <v>0</v>
      </c>
      <c r="P2354">
        <f>IFERROR(ROUND(E2354/L2354,2),0)</f>
        <v>0</v>
      </c>
      <c r="Q2354" s="12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43.2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ROUND((E2355/D2355)*100,0)</f>
        <v>0</v>
      </c>
      <c r="P2355">
        <f>IFERROR(ROUND(E2355/L2355,2),0)</f>
        <v>0</v>
      </c>
      <c r="Q2355" s="12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3.2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ROUND((E2356/D2356)*100,0)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3.2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ROUND((E2357/D2357)*100,0)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28.8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ROUND((E2358/D2358)*100,0)</f>
        <v>0</v>
      </c>
      <c r="P2358">
        <f>IFERROR(ROUND(E2358/L2358,2),0)</f>
        <v>0</v>
      </c>
      <c r="Q2358" s="12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3.2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ROUND((E2359/D2359)*100,0)</f>
        <v>0</v>
      </c>
      <c r="P2359">
        <f>IFERROR(ROUND(E2359/L2359,2),0)</f>
        <v>0</v>
      </c>
      <c r="Q2359" s="12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3.2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ROUND((E2360/D2360)*100,0)</f>
        <v>0</v>
      </c>
      <c r="P2360">
        <f>IFERROR(ROUND(E2360/L2360,2),0)</f>
        <v>0</v>
      </c>
      <c r="Q2360" s="12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3.2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ROUND((E2361/D2361)*100,0)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3.2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ROUND((E2362/D2362)*100,0)</f>
        <v>0</v>
      </c>
      <c r="P2362">
        <f>IFERROR(ROUND(E2362/L2362,2),0)</f>
        <v>2</v>
      </c>
      <c r="Q2362" s="12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43.2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ROUND((E2363/D2363)*100,0)</f>
        <v>0</v>
      </c>
      <c r="P2363">
        <f>IFERROR(ROUND(E2363/L2363,2),0)</f>
        <v>0</v>
      </c>
      <c r="Q2363" s="12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3.2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ROUND((E2364/D2364)*100,0)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43.2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ROUND((E2365/D2365)*100,0)</f>
        <v>0</v>
      </c>
      <c r="P2365">
        <f>IFERROR(ROUND(E2365/L2365,2),0)</f>
        <v>0</v>
      </c>
      <c r="Q2365" s="12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28.8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ROUND((E2366/D2366)*100,0)</f>
        <v>0</v>
      </c>
      <c r="P2366">
        <f>IFERROR(ROUND(E2366/L2366,2),0)</f>
        <v>0</v>
      </c>
      <c r="Q2366" s="12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43.2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ROUND((E2367/D2367)*100,0)</f>
        <v>0</v>
      </c>
      <c r="P2367">
        <f>IFERROR(ROUND(E2367/L2367,2),0)</f>
        <v>0</v>
      </c>
      <c r="Q2367" s="12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3.2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ROUND((E2368/D2368)*100,0)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43.2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ROUND((E2369/D2369)*100,0)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43.2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ROUND((E2370/D2370)*100,0)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43.2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ROUND((E2371/D2371)*100,0)</f>
        <v>0</v>
      </c>
      <c r="P2371">
        <f>IFERROR(ROUND(E2371/L2371,2),0)</f>
        <v>0</v>
      </c>
      <c r="Q2371" s="12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43.2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ROUND((E2372/D2372)*100,0)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43.2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ROUND((E2373/D2373)*100,0)</f>
        <v>0</v>
      </c>
      <c r="P2373">
        <f>IFERROR(ROUND(E2373/L2373,2),0)</f>
        <v>0</v>
      </c>
      <c r="Q2373" s="12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43.2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ROUND((E2374/D2374)*100,0)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28.8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ROUND((E2375/D2375)*100,0)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43.2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ROUND((E2376/D2376)*100,0)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43.2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ROUND((E2377/D2377)*100,0)</f>
        <v>0</v>
      </c>
      <c r="P2377">
        <f>IFERROR(ROUND(E2377/L2377,2),0)</f>
        <v>0</v>
      </c>
      <c r="Q2377" s="12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3.2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ROUND((E2378/D2378)*100,0)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3.2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ROUND((E2379/D2379)*100,0)</f>
        <v>0</v>
      </c>
      <c r="P2379">
        <f>IFERROR(ROUND(E2379/L2379,2),0)</f>
        <v>0</v>
      </c>
      <c r="Q2379" s="12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3.2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ROUND((E2380/D2380)*100,0)</f>
        <v>0</v>
      </c>
      <c r="P2380">
        <f>IFERROR(ROUND(E2380/L2380,2),0)</f>
        <v>0</v>
      </c>
      <c r="Q2380" s="12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28.8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ROUND((E2381/D2381)*100,0)</f>
        <v>0</v>
      </c>
      <c r="P2381">
        <f>IFERROR(ROUND(E2381/L2381,2),0)</f>
        <v>0</v>
      </c>
      <c r="Q2381" s="12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3.2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ROUND((E2382/D2382)*100,0)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3.2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ROUND((E2383/D2383)*100,0)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57.6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ROUND((E2384/D2384)*100,0)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43.2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ROUND((E2385/D2385)*100,0)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57.6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ROUND((E2386/D2386)*100,0)</f>
        <v>1</v>
      </c>
      <c r="P2386">
        <f>IFERROR(ROUND(E2386/L2386,2),0)</f>
        <v>1</v>
      </c>
      <c r="Q2386" s="12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43.2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ROUND((E2387/D2387)*100,0)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3.2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ROUND((E2388/D2388)*100,0)</f>
        <v>0</v>
      </c>
      <c r="P2388">
        <f>IFERROR(ROUND(E2388/L2388,2),0)</f>
        <v>0</v>
      </c>
      <c r="Q2388" s="12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43.2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ROUND((E2389/D2389)*100,0)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43.2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ROUND((E2390/D2390)*100,0)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57.6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ROUND((E2391/D2391)*100,0)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43.2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ROUND((E2392/D2392)*100,0)</f>
        <v>0</v>
      </c>
      <c r="P2392">
        <f>IFERROR(ROUND(E2392/L2392,2),0)</f>
        <v>0</v>
      </c>
      <c r="Q2392" s="12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28.8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ROUND((E2393/D2393)*100,0)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43.2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ROUND((E2394/D2394)*100,0)</f>
        <v>0</v>
      </c>
      <c r="P2394">
        <f>IFERROR(ROUND(E2394/L2394,2),0)</f>
        <v>0</v>
      </c>
      <c r="Q2394" s="12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43.2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ROUND((E2395/D2395)*100,0)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43.2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ROUND((E2396/D2396)*100,0)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3.2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ROUND((E2397/D2397)*100,0)</f>
        <v>0</v>
      </c>
      <c r="P2397">
        <f>IFERROR(ROUND(E2397/L2397,2),0)</f>
        <v>0</v>
      </c>
      <c r="Q2397" s="12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3.2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ROUND((E2398/D2398)*100,0)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43.2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ROUND((E2399/D2399)*100,0)</f>
        <v>0</v>
      </c>
      <c r="P2399">
        <f>IFERROR(ROUND(E2399/L2399,2),0)</f>
        <v>0</v>
      </c>
      <c r="Q2399" s="12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43.2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ROUND((E2400/D2400)*100,0)</f>
        <v>0</v>
      </c>
      <c r="P2400">
        <f>IFERROR(ROUND(E2400/L2400,2),0)</f>
        <v>0</v>
      </c>
      <c r="Q2400" s="12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3.2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ROUND((E2401/D2401)*100,0)</f>
        <v>0</v>
      </c>
      <c r="P2401">
        <f>IFERROR(ROUND(E2401/L2401,2),0)</f>
        <v>0</v>
      </c>
      <c r="Q2401" s="12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43.2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ROUND((E2402/D2402)*100,0)</f>
        <v>0</v>
      </c>
      <c r="P2402">
        <f>IFERROR(ROUND(E2402/L2402,2),0)</f>
        <v>0</v>
      </c>
      <c r="Q2402" s="12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43.2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ROUND((E2403/D2403)*100,0)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ROUND((E2404/D2404)*100,0)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3.2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ROUND((E2405/D2405)*100,0)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43.2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ROUND((E2406/D2406)*100,0)</f>
        <v>0</v>
      </c>
      <c r="P2406">
        <f>IFERROR(ROUND(E2406/L2406,2),0)</f>
        <v>0</v>
      </c>
      <c r="Q2406" s="12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3.2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ROUND((E2407/D2407)*100,0)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3.2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ROUND((E2408/D2408)*100,0)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57.6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ROUND((E2409/D2409)*100,0)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3.2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ROUND((E2410/D2410)*100,0)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3.2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ROUND((E2411/D2411)*100,0)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57.6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ROUND((E2412/D2412)*100,0)</f>
        <v>0</v>
      </c>
      <c r="P2412">
        <f>IFERROR(ROUND(E2412/L2412,2),0)</f>
        <v>0</v>
      </c>
      <c r="Q2412" s="12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57.6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ROUND((E2413/D2413)*100,0)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57.6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ROUND((E2414/D2414)*100,0)</f>
        <v>0</v>
      </c>
      <c r="P2414">
        <f>IFERROR(ROUND(E2414/L2414,2),0)</f>
        <v>0</v>
      </c>
      <c r="Q2414" s="12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3.2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ROUND((E2415/D2415)*100,0)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43.2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ROUND((E2416/D2416)*100,0)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3.2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ROUND((E2417/D2417)*100,0)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43.2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ROUND((E2418/D2418)*100,0)</f>
        <v>0</v>
      </c>
      <c r="P2418">
        <f>IFERROR(ROUND(E2418/L2418,2),0)</f>
        <v>5</v>
      </c>
      <c r="Q2418" s="12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43.2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ROUND((E2419/D2419)*100,0)</f>
        <v>0</v>
      </c>
      <c r="P2419">
        <f>IFERROR(ROUND(E2419/L2419,2),0)</f>
        <v>0</v>
      </c>
      <c r="Q2419" s="12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ROUND((E2420/D2420)*100,0)</f>
        <v>0</v>
      </c>
      <c r="P2420">
        <f>IFERROR(ROUND(E2420/L2420,2),0)</f>
        <v>1</v>
      </c>
      <c r="Q2420" s="12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43.2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ROUND((E2421/D2421)*100,0)</f>
        <v>0</v>
      </c>
      <c r="P2421">
        <f>IFERROR(ROUND(E2421/L2421,2),0)</f>
        <v>0</v>
      </c>
      <c r="Q2421" s="12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3.2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ROUND((E2422/D2422)*100,0)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28.8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ROUND((E2423/D2423)*100,0)</f>
        <v>0</v>
      </c>
      <c r="P2423">
        <f>IFERROR(ROUND(E2423/L2423,2),0)</f>
        <v>1</v>
      </c>
      <c r="Q2423" s="12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28.8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ROUND((E2424/D2424)*100,0)</f>
        <v>0</v>
      </c>
      <c r="P2424">
        <f>IFERROR(ROUND(E2424/L2424,2),0)</f>
        <v>1</v>
      </c>
      <c r="Q2424" s="12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3.2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ROUND((E2425/D2425)*100,0)</f>
        <v>0</v>
      </c>
      <c r="P2425">
        <f>IFERROR(ROUND(E2425/L2425,2),0)</f>
        <v>8</v>
      </c>
      <c r="Q2425" s="12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28.8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ROUND((E2426/D2426)*100,0)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57.6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ROUND((E2427/D2427)*100,0)</f>
        <v>0</v>
      </c>
      <c r="P2427">
        <f>IFERROR(ROUND(E2427/L2427,2),0)</f>
        <v>1</v>
      </c>
      <c r="Q2427" s="12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3.2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ROUND((E2428/D2428)*100,0)</f>
        <v>0</v>
      </c>
      <c r="P2428">
        <f>IFERROR(ROUND(E2428/L2428,2),0)</f>
        <v>0</v>
      </c>
      <c r="Q2428" s="12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28.8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ROUND((E2429/D2429)*100,0)</f>
        <v>0</v>
      </c>
      <c r="P2429">
        <f>IFERROR(ROUND(E2429/L2429,2),0)</f>
        <v>1</v>
      </c>
      <c r="Q2429" s="12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28.8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ROUND((E2430/D2430)*100,0)</f>
        <v>0</v>
      </c>
      <c r="P2430">
        <f>IFERROR(ROUND(E2430/L2430,2),0)</f>
        <v>1</v>
      </c>
      <c r="Q2430" s="12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3.2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ROUND((E2431/D2431)*100,0)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57.6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ROUND((E2432/D2432)*100,0)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28.8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ROUND((E2433/D2433)*100,0)</f>
        <v>0</v>
      </c>
      <c r="P2433">
        <f>IFERROR(ROUND(E2433/L2433,2),0)</f>
        <v>1</v>
      </c>
      <c r="Q2433" s="12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3.2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ROUND((E2434/D2434)*100,0)</f>
        <v>0</v>
      </c>
      <c r="P2434">
        <f>IFERROR(ROUND(E2434/L2434,2),0)</f>
        <v>1</v>
      </c>
      <c r="Q2434" s="12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43.2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ROUND((E2435/D2435)*100,0)</f>
        <v>0</v>
      </c>
      <c r="P2435">
        <f>IFERROR(ROUND(E2435/L2435,2),0)</f>
        <v>0</v>
      </c>
      <c r="Q2435" s="12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43.2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ROUND((E2436/D2436)*100,0)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3.2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ROUND((E2437/D2437)*100,0)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43.2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ROUND((E2438/D2438)*100,0)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3.2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ROUND((E2439/D2439)*100,0)</f>
        <v>0</v>
      </c>
      <c r="P2439">
        <f>IFERROR(ROUND(E2439/L2439,2),0)</f>
        <v>0</v>
      </c>
      <c r="Q2439" s="12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43.2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ROUND((E2440/D2440)*100,0)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57.6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ROUND((E2441/D2441)*100,0)</f>
        <v>0</v>
      </c>
      <c r="P2441">
        <f>IFERROR(ROUND(E2441/L2441,2),0)</f>
        <v>0</v>
      </c>
      <c r="Q2441" s="12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28.8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ROUND((E2442/D2442)*100,0)</f>
        <v>0</v>
      </c>
      <c r="P2442">
        <f>IFERROR(ROUND(E2442/L2442,2),0)</f>
        <v>5</v>
      </c>
      <c r="Q2442" s="12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28.8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ROUND((E2443/D2443)*100,0)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28.8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ROUND((E2444/D2444)*100,0)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43.2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ROUND((E2445/D2445)*100,0)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43.2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ROUND((E2446/D2446)*100,0)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57.6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ROUND((E2447/D2447)*100,0)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57.6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ROUND((E2448/D2448)*100,0)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57.6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ROUND((E2449/D2449)*100,0)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43.2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ROUND((E2450/D2450)*100,0)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3.2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ROUND((E2451/D2451)*100,0)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43.2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ROUND((E2452/D2452)*100,0)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43.2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ROUND((E2453/D2453)*100,0)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43.2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ROUND((E2454/D2454)*100,0)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43.2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ROUND((E2455/D2455)*100,0)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3.2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ROUND((E2456/D2456)*100,0)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3.2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ROUND((E2457/D2457)*100,0)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3.2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ROUND((E2458/D2458)*100,0)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3.2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ROUND((E2459/D2459)*100,0)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57.6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ROUND((E2460/D2460)*100,0)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57.6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ROUND((E2461/D2461)*100,0)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43.2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ROUND((E2462/D2462)*100,0)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43.2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ROUND((E2463/D2463)*100,0)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43.2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ROUND((E2464/D2464)*100,0)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ROUND((E2465/D2465)*100,0)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3.2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ROUND((E2466/D2466)*100,0)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28.8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ROUND((E2467/D2467)*100,0)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3.2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ROUND((E2468/D2468)*100,0)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3.2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ROUND((E2469/D2469)*100,0)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3.2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ROUND((E2470/D2470)*100,0)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43.2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ROUND((E2471/D2471)*100,0)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3.2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ROUND((E2472/D2472)*100,0)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57.6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ROUND((E2473/D2473)*100,0)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57.6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ROUND((E2474/D2474)*100,0)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3.2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ROUND((E2475/D2475)*100,0)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57.6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ROUND((E2476/D2476)*100,0)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28.8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ROUND((E2477/D2477)*100,0)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3.2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ROUND((E2478/D2478)*100,0)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28.8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ROUND((E2479/D2479)*100,0)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43.2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ROUND((E2480/D2480)*100,0)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28.8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ROUND((E2481/D2481)*100,0)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43.2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ROUND((E2482/D2482)*100,0)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43.2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ROUND((E2483/D2483)*100,0)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43.2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ROUND((E2484/D2484)*100,0)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3.2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ROUND((E2485/D2485)*100,0)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57.6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ROUND((E2486/D2486)*100,0)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43.2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ROUND((E2487/D2487)*100,0)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43.2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ROUND((E2488/D2488)*100,0)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3.2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ROUND((E2489/D2489)*100,0)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57.6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ROUND((E2490/D2490)*100,0)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43.2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ROUND((E2491/D2491)*100,0)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3.2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ROUND((E2492/D2492)*100,0)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43.2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ROUND((E2493/D2493)*100,0)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28.8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ROUND((E2494/D2494)*100,0)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43.2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ROUND((E2495/D2495)*100,0)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3.2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ROUND((E2496/D2496)*100,0)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3.2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ROUND((E2497/D2497)*100,0)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28.8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ROUND((E2498/D2498)*100,0)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3.2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ROUND((E2499/D2499)*100,0)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3.2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ROUND((E2500/D2500)*100,0)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43.2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ROUND((E2501/D2501)*100,0)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3.2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ROUND((E2502/D2502)*100,0)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43.2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ROUND((E2503/D2503)*100,0)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57.6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ROUND((E2504/D2504)*100,0)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43.2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ROUND((E2505/D2505)*100,0)</f>
        <v>0</v>
      </c>
      <c r="P2505">
        <f>IFERROR(ROUND(E2505/L2505,2),0)</f>
        <v>0</v>
      </c>
      <c r="Q2505" s="12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28.8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ROUND((E2506/D2506)*100,0)</f>
        <v>0</v>
      </c>
      <c r="P2506">
        <f>IFERROR(ROUND(E2506/L2506,2),0)</f>
        <v>0</v>
      </c>
      <c r="Q2506" s="12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57.6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ROUND((E2507/D2507)*100,0)</f>
        <v>0</v>
      </c>
      <c r="P2507">
        <f>IFERROR(ROUND(E2507/L2507,2),0)</f>
        <v>0</v>
      </c>
      <c r="Q2507" s="12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43.2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ROUND((E2508/D2508)*100,0)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ROUND((E2509/D2509)*100,0)</f>
        <v>0</v>
      </c>
      <c r="P2509">
        <f>IFERROR(ROUND(E2509/L2509,2),0)</f>
        <v>0</v>
      </c>
      <c r="Q2509" s="12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43.2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ROUND((E2510/D2510)*100,0)</f>
        <v>0</v>
      </c>
      <c r="P2510">
        <f>IFERROR(ROUND(E2510/L2510,2),0)</f>
        <v>0</v>
      </c>
      <c r="Q2510" s="12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43.2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ROUND((E2511/D2511)*100,0)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43.2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ROUND((E2512/D2512)*100,0)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3.2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ROUND((E2513/D2513)*100,0)</f>
        <v>0</v>
      </c>
      <c r="P2513">
        <f>IFERROR(ROUND(E2513/L2513,2),0)</f>
        <v>0</v>
      </c>
      <c r="Q2513" s="12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3.2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ROUND((E2514/D2514)*100,0)</f>
        <v>0</v>
      </c>
      <c r="P2514">
        <f>IFERROR(ROUND(E2514/L2514,2),0)</f>
        <v>0</v>
      </c>
      <c r="Q2514" s="12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57.6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ROUND((E2515/D2515)*100,0)</f>
        <v>0</v>
      </c>
      <c r="P2515">
        <f>IFERROR(ROUND(E2515/L2515,2),0)</f>
        <v>0</v>
      </c>
      <c r="Q2515" s="12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43.2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ROUND((E2516/D2516)*100,0)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43.2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ROUND((E2517/D2517)*100,0)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43.2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ROUND((E2518/D2518)*100,0)</f>
        <v>0</v>
      </c>
      <c r="P2518">
        <f>IFERROR(ROUND(E2518/L2518,2),0)</f>
        <v>0</v>
      </c>
      <c r="Q2518" s="12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43.2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ROUND((E2519/D2519)*100,0)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3.2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ROUND((E2520/D2520)*100,0)</f>
        <v>0</v>
      </c>
      <c r="P2520">
        <f>IFERROR(ROUND(E2520/L2520,2),0)</f>
        <v>0</v>
      </c>
      <c r="Q2520" s="12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28.8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ROUND((E2521/D2521)*100,0)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43.2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ROUND((E2522/D2522)*100,0)</f>
        <v>0</v>
      </c>
      <c r="P2522">
        <f>IFERROR(ROUND(E2522/L2522,2),0)</f>
        <v>0</v>
      </c>
      <c r="Q2522" s="12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57.6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ROUND((E2523/D2523)*100,0)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43.2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ROUND((E2524/D2524)*100,0)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3.2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ROUND((E2525/D2525)*100,0)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28.8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ROUND((E2526/D2526)*100,0)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3.2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ROUND((E2527/D2527)*100,0)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3.2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ROUND((E2528/D2528)*100,0)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3.2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ROUND((E2529/D2529)*100,0)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43.2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ROUND((E2530/D2530)*100,0)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28.8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ROUND((E2531/D2531)*100,0)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3.2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ROUND((E2532/D2532)*100,0)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57.6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ROUND((E2533/D2533)*100,0)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43.2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ROUND((E2534/D2534)*100,0)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43.2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ROUND((E2535/D2535)*100,0)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57.6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ROUND((E2536/D2536)*100,0)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ROUND((E2537/D2537)*100,0)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43.2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ROUND((E2538/D2538)*100,0)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3.2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ROUND((E2539/D2539)*100,0)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28.8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ROUND((E2540/D2540)*100,0)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43.2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ROUND((E2541/D2541)*100,0)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57.6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ROUND((E2542/D2542)*100,0)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57.6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ROUND((E2543/D2543)*100,0)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3.2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ROUND((E2544/D2544)*100,0)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43.2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ROUND((E2545/D2545)*100,0)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3.2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ROUND((E2546/D2546)*100,0)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3.2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ROUND((E2547/D2547)*100,0)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3.2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ROUND((E2548/D2548)*100,0)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43.2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ROUND((E2549/D2549)*100,0)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43.2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ROUND((E2550/D2550)*100,0)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3.2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ROUND((E2551/D2551)*100,0)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57.6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ROUND((E2552/D2552)*100,0)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3.2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ROUND((E2553/D2553)*100,0)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43.2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ROUND((E2554/D2554)*100,0)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3.2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ROUND((E2555/D2555)*100,0)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57.6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ROUND((E2556/D2556)*100,0)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57.6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ROUND((E2557/D2557)*100,0)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43.2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ROUND((E2558/D2558)*100,0)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28.8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ROUND((E2559/D2559)*100,0)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3.2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ROUND((E2560/D2560)*100,0)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43.2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ROUND((E2561/D2561)*100,0)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43.2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ROUND((E2562/D2562)*100,0)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43.2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ROUND((E2563/D2563)*100,0)</f>
        <v>0</v>
      </c>
      <c r="P2563">
        <f>IFERROR(ROUND(E2563/L2563,2),0)</f>
        <v>0</v>
      </c>
      <c r="Q2563" s="12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57.6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ROUND((E2564/D2564)*100,0)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28.8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ROUND((E2565/D2565)*100,0)</f>
        <v>0</v>
      </c>
      <c r="P2565">
        <f>IFERROR(ROUND(E2565/L2565,2),0)</f>
        <v>0</v>
      </c>
      <c r="Q2565" s="12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3.2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ROUND((E2566/D2566)*100,0)</f>
        <v>0</v>
      </c>
      <c r="P2566">
        <f>IFERROR(ROUND(E2566/L2566,2),0)</f>
        <v>0</v>
      </c>
      <c r="Q2566" s="12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3.2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ROUND((E2567/D2567)*100,0)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3.2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ROUND((E2568/D2568)*100,0)</f>
        <v>0</v>
      </c>
      <c r="P2568">
        <f>IFERROR(ROUND(E2568/L2568,2),0)</f>
        <v>0</v>
      </c>
      <c r="Q2568" s="12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3.2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ROUND((E2569/D2569)*100,0)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43.2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ROUND((E2570/D2570)*100,0)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3.2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ROUND((E2571/D2571)*100,0)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3.2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ROUND((E2572/D2572)*100,0)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3.2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ROUND((E2573/D2573)*100,0)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3.2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ROUND((E2574/D2574)*100,0)</f>
        <v>0</v>
      </c>
      <c r="P2574">
        <f>IFERROR(ROUND(E2574/L2574,2),0)</f>
        <v>0</v>
      </c>
      <c r="Q2574" s="12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43.2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ROUND((E2575/D2575)*100,0)</f>
        <v>0</v>
      </c>
      <c r="P2575">
        <f>IFERROR(ROUND(E2575/L2575,2),0)</f>
        <v>0</v>
      </c>
      <c r="Q2575" s="12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43.2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ROUND((E2576/D2576)*100,0)</f>
        <v>0</v>
      </c>
      <c r="P2576">
        <f>IFERROR(ROUND(E2576/L2576,2),0)</f>
        <v>0</v>
      </c>
      <c r="Q2576" s="12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43.2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ROUND((E2577/D2577)*100,0)</f>
        <v>0</v>
      </c>
      <c r="P2577">
        <f>IFERROR(ROUND(E2577/L2577,2),0)</f>
        <v>0</v>
      </c>
      <c r="Q2577" s="12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28.8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ROUND((E2578/D2578)*100,0)</f>
        <v>0</v>
      </c>
      <c r="P2578">
        <f>IFERROR(ROUND(E2578/L2578,2),0)</f>
        <v>0</v>
      </c>
      <c r="Q2578" s="12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43.2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ROUND((E2579/D2579)*100,0)</f>
        <v>0</v>
      </c>
      <c r="P2579">
        <f>IFERROR(ROUND(E2579/L2579,2),0)</f>
        <v>0</v>
      </c>
      <c r="Q2579" s="12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57.6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ROUND((E2580/D2580)*100,0)</f>
        <v>0</v>
      </c>
      <c r="P2580">
        <f>IFERROR(ROUND(E2580/L2580,2),0)</f>
        <v>0</v>
      </c>
      <c r="Q2580" s="12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3.2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ROUND((E2581/D2581)*100,0)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3.2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ROUND((E2582/D2582)*100,0)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3.2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ROUND((E2583/D2583)*100,0)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28.8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ROUND((E2584/D2584)*100,0)</f>
        <v>0</v>
      </c>
      <c r="P2584">
        <f>IFERROR(ROUND(E2584/L2584,2),0)</f>
        <v>1</v>
      </c>
      <c r="Q2584" s="12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3.2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ROUND((E2585/D2585)*100,0)</f>
        <v>1</v>
      </c>
      <c r="P2585">
        <f>IFERROR(ROUND(E2585/L2585,2),0)</f>
        <v>1</v>
      </c>
      <c r="Q2585" s="12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28.8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ROUND((E2586/D2586)*100,0)</f>
        <v>0</v>
      </c>
      <c r="P2586">
        <f>IFERROR(ROUND(E2586/L2586,2),0)</f>
        <v>0</v>
      </c>
      <c r="Q2586" s="12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3.2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ROUND((E2587/D2587)*100,0)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28.8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ROUND((E2588/D2588)*100,0)</f>
        <v>0</v>
      </c>
      <c r="P2588">
        <f>IFERROR(ROUND(E2588/L2588,2),0)</f>
        <v>5</v>
      </c>
      <c r="Q2588" s="12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3.2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ROUND((E2589/D2589)*100,0)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57.6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ROUND((E2590/D2590)*100,0)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43.2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ROUND((E2591/D2591)*100,0)</f>
        <v>0</v>
      </c>
      <c r="P2591">
        <f>IFERROR(ROUND(E2591/L2591,2),0)</f>
        <v>5</v>
      </c>
      <c r="Q2591" s="12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43.2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ROUND((E2592/D2592)*100,0)</f>
        <v>0</v>
      </c>
      <c r="P2592">
        <f>IFERROR(ROUND(E2592/L2592,2),0)</f>
        <v>0</v>
      </c>
      <c r="Q2592" s="12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43.2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ROUND((E2593/D2593)*100,0)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57.6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ROUND((E2594/D2594)*100,0)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3.2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ROUND((E2595/D2595)*100,0)</f>
        <v>0</v>
      </c>
      <c r="P2595">
        <f>IFERROR(ROUND(E2595/L2595,2),0)</f>
        <v>0</v>
      </c>
      <c r="Q2595" s="12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3.2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ROUND((E2596/D2596)*100,0)</f>
        <v>0</v>
      </c>
      <c r="P2596">
        <f>IFERROR(ROUND(E2596/L2596,2),0)</f>
        <v>1</v>
      </c>
      <c r="Q2596" s="12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28.8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ROUND((E2597/D2597)*100,0)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43.2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ROUND((E2598/D2598)*100,0)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3.2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ROUND((E2599/D2599)*100,0)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3.2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ROUND((E2600/D2600)*100,0)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28.8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ROUND((E2601/D2601)*100,0)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3.2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ROUND((E2602/D2602)*100,0)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57.6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ROUND((E2603/D2603)*100,0)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3.2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ROUND((E2604/D2604)*100,0)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28.8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ROUND((E2605/D2605)*100,0)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3.2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ROUND((E2606/D2606)*100,0)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43.2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ROUND((E2607/D2607)*100,0)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57.6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ROUND((E2608/D2608)*100,0)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43.2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ROUND((E2609/D2609)*100,0)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3.2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ROUND((E2610/D2610)*100,0)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57.6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ROUND((E2611/D2611)*100,0)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3.2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ROUND((E2612/D2612)*100,0)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57.6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ROUND((E2613/D2613)*100,0)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3.2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ROUND((E2614/D2614)*100,0)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43.2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ROUND((E2615/D2615)*100,0)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43.2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ROUND((E2616/D2616)*100,0)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43.2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ROUND((E2617/D2617)*100,0)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3.2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ROUND((E2618/D2618)*100,0)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43.2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ROUND((E2619/D2619)*100,0)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28.8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ROUND((E2620/D2620)*100,0)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43.2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ROUND((E2621/D2621)*100,0)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43.2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ROUND((E2622/D2622)*100,0)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43.2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ROUND((E2623/D2623)*100,0)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43.2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ROUND((E2624/D2624)*100,0)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43.2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ROUND((E2625/D2625)*100,0)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43.2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ROUND((E2626/D2626)*100,0)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57.6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ROUND((E2627/D2627)*100,0)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3.2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ROUND((E2628/D2628)*100,0)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43.2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ROUND((E2629/D2629)*100,0)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3.2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ROUND((E2630/D2630)*100,0)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28.8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ROUND((E2631/D2631)*100,0)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43.2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ROUND((E2632/D2632)*100,0)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3.2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ROUND((E2633/D2633)*100,0)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3.2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ROUND((E2634/D2634)*100,0)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43.2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ROUND((E2635/D2635)*100,0)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3.2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ROUND((E2636/D2636)*100,0)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43.2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ROUND((E2637/D2637)*100,0)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57.6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ROUND((E2638/D2638)*100,0)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28.8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ROUND((E2639/D2639)*100,0)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3.2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ROUND((E2640/D2640)*100,0)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43.2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ROUND((E2641/D2641)*100,0)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57.6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ROUND((E2642/D2642)*100,0)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28.8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ROUND((E2643/D2643)*100,0)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57.6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ROUND((E2644/D2644)*100,0)</f>
        <v>0</v>
      </c>
      <c r="P2644">
        <f>IFERROR(ROUND(E2644/L2644,2),0)</f>
        <v>0</v>
      </c>
      <c r="Q2644" s="12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43.2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ROUND((E2645/D2645)*100,0)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3.2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ROUND((E2646/D2646)*100,0)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43.2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ROUND((E2647/D2647)*100,0)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3.2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ROUND((E2648/D2648)*100,0)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43.2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ROUND((E2649/D2649)*100,0)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57.6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ROUND((E2650/D2650)*100,0)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28.8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ROUND((E2651/D2651)*100,0)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57.6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ROUND((E2652/D2652)*100,0)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43.2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ROUND((E2653/D2653)*100,0)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43.2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ROUND((E2654/D2654)*100,0)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3.2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ROUND((E2655/D2655)*100,0)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43.2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ROUND((E2656/D2656)*100,0)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ROUND((E2657/D2657)*100,0)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28.8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ROUND((E2658/D2658)*100,0)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43.2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ROUND((E2659/D2659)*100,0)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3.2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ROUND((E2660/D2660)*100,0)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ROUND((E2661/D2661)*100,0)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57.6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ROUND((E2662/D2662)*100,0)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3.2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ROUND((E2663/D2663)*100,0)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3.2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ROUND((E2664/D2664)*100,0)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43.2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ROUND((E2665/D2665)*100,0)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43.2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ROUND((E2666/D2666)*100,0)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43.2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ROUND((E2667/D2667)*100,0)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43.2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ROUND((E2668/D2668)*100,0)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57.6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ROUND((E2669/D2669)*100,0)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28.8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ROUND((E2670/D2670)*100,0)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43.2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ROUND((E2671/D2671)*100,0)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43.2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ROUND((E2672/D2672)*100,0)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3.2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ROUND((E2673/D2673)*100,0)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43.2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ROUND((E2674/D2674)*100,0)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43.2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ROUND((E2675/D2675)*100,0)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57.6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ROUND((E2676/D2676)*100,0)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57.6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ROUND((E2677/D2677)*100,0)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43.2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ROUND((E2678/D2678)*100,0)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3.2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ROUND((E2679/D2679)*100,0)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43.2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ROUND((E2680/D2680)*100,0)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57.6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ROUND((E2681/D2681)*100,0)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ROUND((E2682/D2682)*100,0)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3.2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ROUND((E2683/D2683)*100,0)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3.2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ROUND((E2684/D2684)*100,0)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43.2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ROUND((E2685/D2685)*100,0)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43.2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ROUND((E2686/D2686)*100,0)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43.2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ROUND((E2687/D2687)*100,0)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43.2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ROUND((E2688/D2688)*100,0)</f>
        <v>0</v>
      </c>
      <c r="P2688">
        <f>IFERROR(ROUND(E2688/L2688,2),0)</f>
        <v>0</v>
      </c>
      <c r="Q2688" s="12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3.2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ROUND((E2689/D2689)*100,0)</f>
        <v>0</v>
      </c>
      <c r="P2689">
        <f>IFERROR(ROUND(E2689/L2689,2),0)</f>
        <v>0</v>
      </c>
      <c r="Q2689" s="12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28.8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ROUND((E2690/D2690)*100,0)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43.2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ROUND((E2691/D2691)*100,0)</f>
        <v>0</v>
      </c>
      <c r="P2691">
        <f>IFERROR(ROUND(E2691/L2691,2),0)</f>
        <v>1</v>
      </c>
      <c r="Q2691" s="12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57.6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ROUND((E2692/D2692)*100,0)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28.8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ROUND((E2693/D2693)*100,0)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3.2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ROUND((E2694/D2694)*100,0)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43.2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ROUND((E2695/D2695)*100,0)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57.6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ROUND((E2696/D2696)*100,0)</f>
        <v>0</v>
      </c>
      <c r="P2696">
        <f>IFERROR(ROUND(E2696/L2696,2),0)</f>
        <v>1</v>
      </c>
      <c r="Q2696" s="12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3.2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ROUND((E2697/D2697)*100,0)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57.6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ROUND((E2698/D2698)*100,0)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3.2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ROUND((E2699/D2699)*100,0)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3.2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ROUND((E2700/D2700)*100,0)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3.2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ROUND((E2701/D2701)*100,0)</f>
        <v>0</v>
      </c>
      <c r="P2701">
        <f>IFERROR(ROUND(E2701/L2701,2),0)</f>
        <v>0</v>
      </c>
      <c r="Q2701" s="12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3.2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ROUND((E2702/D2702)*100,0)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ROUND((E2703/D2703)*100,0)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ROUND((E2704/D2704)*100,0)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ROUND((E2705/D2705)*100,0)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ROUND((E2706/D2706)*100,0)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ROUND((E2707/D2707)*100,0)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ROUND((E2708/D2708)*100,0)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ROUND((E2709/D2709)*100,0)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ROUND((E2710/D2710)*100,0)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ROUND((E2711/D2711)*100,0)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ROUND((E2712/D2712)*100,0)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ROUND((E2713/D2713)*100,0)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ROUND((E2714/D2714)*100,0)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ROUND((E2715/D2715)*100,0)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ROUND((E2716/D2716)*100,0)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ROUND((E2717/D2717)*100,0)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ROUND((E2718/D2718)*100,0)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ROUND((E2719/D2719)*100,0)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ROUND((E2720/D2720)*100,0)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ROUND((E2721/D2721)*100,0)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ROUND((E2722/D2722)*100,0)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43.2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ROUND((E2723/D2723)*100,0)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3.2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ROUND((E2724/D2724)*100,0)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43.2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ROUND((E2725/D2725)*100,0)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43.2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ROUND((E2726/D2726)*100,0)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3.2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ROUND((E2727/D2727)*100,0)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ROUND((E2728/D2728)*100,0)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3.2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ROUND((E2729/D2729)*100,0)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28.8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ROUND((E2730/D2730)*100,0)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28.8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ROUND((E2731/D2731)*100,0)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3.2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ROUND((E2732/D2732)*100,0)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57.6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ROUND((E2733/D2733)*100,0)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43.2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ROUND((E2734/D2734)*100,0)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43.2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ROUND((E2735/D2735)*100,0)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43.2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ROUND((E2736/D2736)*100,0)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43.2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ROUND((E2737/D2737)*100,0)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57.6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ROUND((E2738/D2738)*100,0)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43.2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ROUND((E2739/D2739)*100,0)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3.2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ROUND((E2740/D2740)*100,0)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43.2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ROUND((E2741/D2741)*100,0)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3.2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ROUND((E2742/D2742)*100,0)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28.8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ROUND((E2743/D2743)*100,0)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3.2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ROUND((E2744/D2744)*100,0)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57.6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ROUND((E2745/D2745)*100,0)</f>
        <v>0</v>
      </c>
      <c r="P2745">
        <f>IFERROR(ROUND(E2745/L2745,2),0)</f>
        <v>0</v>
      </c>
      <c r="Q2745" s="12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43.2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ROUND((E2746/D2746)*100,0)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43.2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ROUND((E2747/D2747)*100,0)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43.2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ROUND((E2748/D2748)*100,0)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3.2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ROUND((E2749/D2749)*100,0)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3.2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ROUND((E2750/D2750)*100,0)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28.8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ROUND((E2751/D2751)*100,0)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3.2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ROUND((E2752/D2752)*100,0)</f>
        <v>0</v>
      </c>
      <c r="P2752">
        <f>IFERROR(ROUND(E2752/L2752,2),0)</f>
        <v>0</v>
      </c>
      <c r="Q2752" s="12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43.2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ROUND((E2753/D2753)*100,0)</f>
        <v>0</v>
      </c>
      <c r="P2753">
        <f>IFERROR(ROUND(E2753/L2753,2),0)</f>
        <v>0</v>
      </c>
      <c r="Q2753" s="12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43.2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ROUND((E2754/D2754)*100,0)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3.2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ROUND((E2755/D2755)*100,0)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3.2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ROUND((E2756/D2756)*100,0)</f>
        <v>0</v>
      </c>
      <c r="P2756">
        <f>IFERROR(ROUND(E2756/L2756,2),0)</f>
        <v>0</v>
      </c>
      <c r="Q2756" s="12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3.2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ROUND((E2757/D2757)*100,0)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3.2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ROUND((E2758/D2758)*100,0)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28.8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ROUND((E2759/D2759)*100,0)</f>
        <v>1</v>
      </c>
      <c r="P2759">
        <f>IFERROR(ROUND(E2759/L2759,2),0)</f>
        <v>5</v>
      </c>
      <c r="Q2759" s="12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57.6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ROUND((E2760/D2760)*100,0)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43.2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ROUND((E2761/D2761)*100,0)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43.2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ROUND((E2762/D2762)*100,0)</f>
        <v>0</v>
      </c>
      <c r="P2762">
        <f>IFERROR(ROUND(E2762/L2762,2),0)</f>
        <v>0</v>
      </c>
      <c r="Q2762" s="12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28.8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ROUND((E2763/D2763)*100,0)</f>
        <v>1</v>
      </c>
      <c r="P2763">
        <f>IFERROR(ROUND(E2763/L2763,2),0)</f>
        <v>9</v>
      </c>
      <c r="Q2763" s="12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3.2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ROUND((E2764/D2764)*100,0)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28.8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ROUND((E2765/D2765)*100,0)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43.2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ROUND((E2766/D2766)*100,0)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3.2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ROUND((E2767/D2767)*100,0)</f>
        <v>0</v>
      </c>
      <c r="P2767">
        <f>IFERROR(ROUND(E2767/L2767,2),0)</f>
        <v>0</v>
      </c>
      <c r="Q2767" s="12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43.2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ROUND((E2768/D2768)*100,0)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3.2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ROUND((E2769/D2769)*100,0)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3.2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ROUND((E2770/D2770)*100,0)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3.2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ROUND((E2771/D2771)*100,0)</f>
        <v>0</v>
      </c>
      <c r="P2771">
        <f>IFERROR(ROUND(E2771/L2771,2),0)</f>
        <v>1</v>
      </c>
      <c r="Q2771" s="12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43.2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ROUND((E2772/D2772)*100,0)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43.2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ROUND((E2773/D2773)*100,0)</f>
        <v>0</v>
      </c>
      <c r="P2773">
        <f>IFERROR(ROUND(E2773/L2773,2),0)</f>
        <v>0</v>
      </c>
      <c r="Q2773" s="12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3.2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ROUND((E2774/D2774)*100,0)</f>
        <v>0</v>
      </c>
      <c r="P2774">
        <f>IFERROR(ROUND(E2774/L2774,2),0)</f>
        <v>0</v>
      </c>
      <c r="Q2774" s="12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3.2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ROUND((E2775/D2775)*100,0)</f>
        <v>0</v>
      </c>
      <c r="P2775">
        <f>IFERROR(ROUND(E2775/L2775,2),0)</f>
        <v>1</v>
      </c>
      <c r="Q2775" s="12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43.2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ROUND((E2776/D2776)*100,0)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3.2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ROUND((E2777/D2777)*100,0)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57.6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ROUND((E2778/D2778)*100,0)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43.2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ROUND((E2779/D2779)*100,0)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57.6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ROUND((E2780/D2780)*100,0)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3.2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ROUND((E2781/D2781)*100,0)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28.8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ROUND((E2782/D2782)*100,0)</f>
        <v>0</v>
      </c>
      <c r="P2782">
        <f>IFERROR(ROUND(E2782/L2782,2),0)</f>
        <v>0</v>
      </c>
      <c r="Q2782" s="12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ROUND((E2783/D2783)*100,0)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ROUND((E2784/D2784)*100,0)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ROUND((E2785/D2785)*100,0)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ROUND((E2786/D2786)*100,0)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ROUND((E2787/D2787)*100,0)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ROUND((E2788/D2788)*100,0)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ROUND((E2789/D2789)*100,0)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ROUND((E2790/D2790)*100,0)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ROUND((E2791/D2791)*100,0)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ROUND((E2792/D2792)*100,0)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ROUND((E2793/D2793)*100,0)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ROUND((E2794/D2794)*100,0)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ROUND((E2795/D2795)*100,0)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ROUND((E2796/D2796)*100,0)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ROUND((E2797/D2797)*100,0)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ROUND((E2798/D2798)*100,0)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ROUND((E2799/D2799)*100,0)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ROUND((E2800/D2800)*100,0)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ROUND((E2801/D2801)*100,0)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ROUND((E2802/D2802)*100,0)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ROUND((E2803/D2803)*100,0)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ROUND((E2804/D2804)*100,0)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ROUND((E2805/D2805)*100,0)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ROUND((E2806/D2806)*100,0)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ROUND((E2807/D2807)*100,0)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ROUND((E2808/D2808)*100,0)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ROUND((E2809/D2809)*100,0)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ROUND((E2810/D2810)*100,0)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ROUND((E2811/D2811)*100,0)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ROUND((E2812/D2812)*100,0)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ROUND((E2813/D2813)*100,0)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ROUND((E2814/D2814)*100,0)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ROUND((E2815/D2815)*100,0)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ROUND((E2816/D2816)*100,0)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ROUND((E2817/D2817)*100,0)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ROUND((E2818/D2818)*100,0)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ROUND((E2819/D2819)*100,0)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ROUND((E2820/D2820)*100,0)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ROUND((E2821/D2821)*100,0)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ROUND((E2822/D2822)*100,0)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ROUND((E2823/D2823)*100,0)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ROUND((E2824/D2824)*100,0)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ROUND((E2825/D2825)*100,0)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ROUND((E2826/D2826)*100,0)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ROUND((E2827/D2827)*100,0)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ROUND((E2828/D2828)*100,0)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ROUND((E2829/D2829)*100,0)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ROUND((E2830/D2830)*100,0)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ROUND((E2831/D2831)*100,0)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ROUND((E2832/D2832)*100,0)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ROUND((E2833/D2833)*100,0)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ROUND((E2834/D2834)*100,0)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ROUND((E2835/D2835)*100,0)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ROUND((E2836/D2836)*100,0)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ROUND((E2837/D2837)*100,0)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ROUND((E2838/D2838)*100,0)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ROUND((E2839/D2839)*100,0)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ROUND((E2840/D2840)*100,0)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ROUND((E2841/D2841)*100,0)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ROUND((E2842/D2842)*100,0)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ROUND((E2843/D2843)*100,0)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ROUND((E2844/D2844)*100,0)</f>
        <v>0</v>
      </c>
      <c r="P2844">
        <f>IFERROR(ROUND(E2844/L2844,2),0)</f>
        <v>0</v>
      </c>
      <c r="Q2844" s="12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ROUND((E2845/D2845)*100,0)</f>
        <v>0</v>
      </c>
      <c r="P2845">
        <f>IFERROR(ROUND(E2845/L2845,2),0)</f>
        <v>0</v>
      </c>
      <c r="Q2845" s="12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ROUND((E2846/D2846)*100,0)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ROUND((E2847/D2847)*100,0)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ROUND((E2848/D2848)*100,0)</f>
        <v>0</v>
      </c>
      <c r="P2848">
        <f>IFERROR(ROUND(E2848/L2848,2),0)</f>
        <v>0</v>
      </c>
      <c r="Q2848" s="12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ROUND((E2849/D2849)*100,0)</f>
        <v>0</v>
      </c>
      <c r="P2849">
        <f>IFERROR(ROUND(E2849/L2849,2),0)</f>
        <v>0</v>
      </c>
      <c r="Q2849" s="12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ROUND((E2850/D2850)*100,0)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ROUND((E2851/D2851)*100,0)</f>
        <v>1</v>
      </c>
      <c r="P2851">
        <f>IFERROR(ROUND(E2851/L2851,2),0)</f>
        <v>5</v>
      </c>
      <c r="Q2851" s="12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ROUND((E2852/D2852)*100,0)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ROUND((E2853/D2853)*100,0)</f>
        <v>0</v>
      </c>
      <c r="P2853">
        <f>IFERROR(ROUND(E2853/L2853,2),0)</f>
        <v>0</v>
      </c>
      <c r="Q2853" s="12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ROUND((E2854/D2854)*100,0)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ROUND((E2855/D2855)*100,0)</f>
        <v>0</v>
      </c>
      <c r="P2855">
        <f>IFERROR(ROUND(E2855/L2855,2),0)</f>
        <v>0</v>
      </c>
      <c r="Q2855" s="12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ROUND((E2856/D2856)*100,0)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ROUND((E2857/D2857)*100,0)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ROUND((E2858/D2858)*100,0)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ROUND((E2859/D2859)*100,0)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ROUND((E2860/D2860)*100,0)</f>
        <v>0</v>
      </c>
      <c r="P2860">
        <f>IFERROR(ROUND(E2860/L2860,2),0)</f>
        <v>0</v>
      </c>
      <c r="Q2860" s="12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ROUND((E2861/D2861)*100,0)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ROUND((E2862/D2862)*100,0)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ROUND((E2863/D2863)*100,0)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ROUND((E2864/D2864)*100,0)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ROUND((E2865/D2865)*100,0)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ROUND((E2866/D2866)*100,0)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ROUND((E2867/D2867)*100,0)</f>
        <v>0</v>
      </c>
      <c r="P2867">
        <f>IFERROR(ROUND(E2867/L2867,2),0)</f>
        <v>0</v>
      </c>
      <c r="Q2867" s="12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ROUND((E2868/D2868)*100,0)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ROUND((E2869/D2869)*100,0)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ROUND((E2870/D2870)*100,0)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ROUND((E2871/D2871)*100,0)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ROUND((E2872/D2872)*100,0)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ROUND((E2873/D2873)*100,0)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ROUND((E2874/D2874)*100,0)</f>
        <v>0</v>
      </c>
      <c r="P2874">
        <f>IFERROR(ROUND(E2874/L2874,2),0)</f>
        <v>0</v>
      </c>
      <c r="Q2874" s="12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ROUND((E2875/D2875)*100,0)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ROUND((E2876/D2876)*100,0)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ROUND((E2877/D2877)*100,0)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ROUND((E2878/D2878)*100,0)</f>
        <v>0</v>
      </c>
      <c r="P2878">
        <f>IFERROR(ROUND(E2878/L2878,2),0)</f>
        <v>0</v>
      </c>
      <c r="Q2878" s="12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ROUND((E2879/D2879)*100,0)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ROUND((E2880/D2880)*100,0)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ROUND((E2881/D2881)*100,0)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ROUND((E2882/D2882)*100,0)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ROUND((E2883/D2883)*100,0)</f>
        <v>0</v>
      </c>
      <c r="P2883">
        <f>IFERROR(ROUND(E2883/L2883,2),0)</f>
        <v>0</v>
      </c>
      <c r="Q2883" s="12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ROUND((E2884/D2884)*100,0)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ROUND((E2885/D2885)*100,0)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ROUND((E2886/D2886)*100,0)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ROUND((E2887/D2887)*100,0)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ROUND((E2888/D2888)*100,0)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ROUND((E2889/D2889)*100,0)</f>
        <v>0</v>
      </c>
      <c r="P2889">
        <f>IFERROR(ROUND(E2889/L2889,2),0)</f>
        <v>5</v>
      </c>
      <c r="Q2889" s="12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ROUND((E2890/D2890)*100,0)</f>
        <v>0</v>
      </c>
      <c r="P2890">
        <f>IFERROR(ROUND(E2890/L2890,2),0)</f>
        <v>0</v>
      </c>
      <c r="Q2890" s="12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ROUND((E2891/D2891)*100,0)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ROUND((E2892/D2892)*100,0)</f>
        <v>1</v>
      </c>
      <c r="P2892">
        <f>IFERROR(ROUND(E2892/L2892,2),0)</f>
        <v>7</v>
      </c>
      <c r="Q2892" s="12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ROUND((E2893/D2893)*100,0)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ROUND((E2894/D2894)*100,0)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ROUND((E2895/D2895)*100,0)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ROUND((E2896/D2896)*100,0)</f>
        <v>0</v>
      </c>
      <c r="P2896">
        <f>IFERROR(ROUND(E2896/L2896,2),0)</f>
        <v>0</v>
      </c>
      <c r="Q2896" s="12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ROUND((E2897/D2897)*100,0)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ROUND((E2898/D2898)*100,0)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ROUND((E2899/D2899)*100,0)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ROUND((E2900/D2900)*100,0)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ROUND((E2901/D2901)*100,0)</f>
        <v>0</v>
      </c>
      <c r="P2901">
        <f>IFERROR(ROUND(E2901/L2901,2),0)</f>
        <v>0</v>
      </c>
      <c r="Q2901" s="12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ROUND((E2902/D2902)*100,0)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ROUND((E2903/D2903)*100,0)</f>
        <v>1</v>
      </c>
      <c r="P2903">
        <f>IFERROR(ROUND(E2903/L2903,2),0)</f>
        <v>3</v>
      </c>
      <c r="Q2903" s="12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ROUND((E2904/D2904)*100,0)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ROUND((E2905/D2905)*100,0)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ROUND((E2906/D2906)*100,0)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ROUND((E2907/D2907)*100,0)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ROUND((E2908/D2908)*100,0)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ROUND((E2909/D2909)*100,0)</f>
        <v>0</v>
      </c>
      <c r="P2909">
        <f>IFERROR(ROUND(E2909/L2909,2),0)</f>
        <v>1</v>
      </c>
      <c r="Q2909" s="12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ROUND((E2910/D2910)*100,0)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ROUND((E2911/D2911)*100,0)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ROUND((E2912/D2912)*100,0)</f>
        <v>0</v>
      </c>
      <c r="P2912">
        <f>IFERROR(ROUND(E2912/L2912,2),0)</f>
        <v>1</v>
      </c>
      <c r="Q2912" s="12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ROUND((E2913/D2913)*100,0)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ROUND((E2914/D2914)*100,0)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ROUND((E2915/D2915)*100,0)</f>
        <v>0</v>
      </c>
      <c r="P2915">
        <f>IFERROR(ROUND(E2915/L2915,2),0)</f>
        <v>1</v>
      </c>
      <c r="Q2915" s="12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ROUND((E2916/D2916)*100,0)</f>
        <v>0</v>
      </c>
      <c r="P2916">
        <f>IFERROR(ROUND(E2916/L2916,2),0)</f>
        <v>1</v>
      </c>
      <c r="Q2916" s="12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ROUND((E2917/D2917)*100,0)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ROUND((E2918/D2918)*100,0)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ROUND((E2919/D2919)*100,0)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ROUND((E2920/D2920)*100,0)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ROUND((E2921/D2921)*100,0)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ROUND((E2922/D2922)*100,0)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ROUND((E2923/D2923)*100,0)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ROUND((E2924/D2924)*100,0)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ROUND((E2925/D2925)*100,0)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ROUND((E2926/D2926)*100,0)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ROUND((E2927/D2927)*100,0)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ROUND((E2928/D2928)*100,0)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ROUND((E2929/D2929)*100,0)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ROUND((E2930/D2930)*100,0)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ROUND((E2931/D2931)*100,0)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ROUND((E2932/D2932)*100,0)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ROUND((E2933/D2933)*100,0)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ROUND((E2934/D2934)*100,0)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ROUND((E2935/D2935)*100,0)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ROUND((E2936/D2936)*100,0)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ROUND((E2937/D2937)*100,0)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ROUND((E2938/D2938)*100,0)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ROUND((E2939/D2939)*100,0)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ROUND((E2940/D2940)*100,0)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ROUND((E2941/D2941)*100,0)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ROUND((E2942/D2942)*100,0)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ROUND((E2943/D2943)*100,0)</f>
        <v>0</v>
      </c>
      <c r="P2943">
        <f>IFERROR(ROUND(E2943/L2943,2),0)</f>
        <v>1</v>
      </c>
      <c r="Q2943" s="12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ROUND((E2944/D2944)*100,0)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ROUND((E2945/D2945)*100,0)</f>
        <v>0</v>
      </c>
      <c r="P2945">
        <f>IFERROR(ROUND(E2945/L2945,2),0)</f>
        <v>0</v>
      </c>
      <c r="Q2945" s="12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ROUND((E2946/D2946)*100,0)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ROUND((E2947/D2947)*100,0)</f>
        <v>0</v>
      </c>
      <c r="P2947">
        <f>IFERROR(ROUND(E2947/L2947,2),0)</f>
        <v>0</v>
      </c>
      <c r="Q2947" s="12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ROUND((E2948/D2948)*100,0)</f>
        <v>0</v>
      </c>
      <c r="P2948">
        <f>IFERROR(ROUND(E2948/L2948,2),0)</f>
        <v>1</v>
      </c>
      <c r="Q2948" s="12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ROUND((E2949/D2949)*100,0)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ROUND((E2950/D2950)*100,0)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ROUND((E2951/D2951)*100,0)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ROUND((E2952/D2952)*100,0)</f>
        <v>0</v>
      </c>
      <c r="P2952">
        <f>IFERROR(ROUND(E2952/L2952,2),0)</f>
        <v>0</v>
      </c>
      <c r="Q2952" s="12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ROUND((E2953/D2953)*100,0)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ROUND((E2954/D2954)*100,0)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ROUND((E2955/D2955)*100,0)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ROUND((E2956/D2956)*100,0)</f>
        <v>0</v>
      </c>
      <c r="P2956">
        <f>IFERROR(ROUND(E2956/L2956,2),0)</f>
        <v>0</v>
      </c>
      <c r="Q2956" s="12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ROUND((E2957/D2957)*100,0)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ROUND((E2958/D2958)*100,0)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ROUND((E2959/D2959)*100,0)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ROUND((E2960/D2960)*100,0)</f>
        <v>0</v>
      </c>
      <c r="P2960">
        <f>IFERROR(ROUND(E2960/L2960,2),0)</f>
        <v>0</v>
      </c>
      <c r="Q2960" s="12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ROUND((E2961/D2961)*100,0)</f>
        <v>0</v>
      </c>
      <c r="P2961">
        <f>IFERROR(ROUND(E2961/L2961,2),0)</f>
        <v>0</v>
      </c>
      <c r="Q2961" s="12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ROUND((E2962/D2962)*100,0)</f>
        <v>0</v>
      </c>
      <c r="P2962">
        <f>IFERROR(ROUND(E2962/L2962,2),0)</f>
        <v>0</v>
      </c>
      <c r="Q2962" s="12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ROUND((E2963/D2963)*100,0)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ROUND((E2964/D2964)*100,0)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ROUND((E2965/D2965)*100,0)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ROUND((E2966/D2966)*100,0)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ROUND((E2967/D2967)*100,0)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ROUND((E2968/D2968)*100,0)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ROUND((E2969/D2969)*100,0)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ROUND((E2970/D2970)*100,0)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ROUND((E2971/D2971)*100,0)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ROUND((E2972/D2972)*100,0)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ROUND((E2973/D2973)*100,0)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ROUND((E2974/D2974)*100,0)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ROUND((E2975/D2975)*100,0)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ROUND((E2976/D2976)*100,0)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ROUND((E2977/D2977)*100,0)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ROUND((E2978/D2978)*100,0)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ROUND((E2979/D2979)*100,0)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ROUND((E2980/D2980)*100,0)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ROUND((E2981/D2981)*100,0)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ROUND((E2982/D2982)*100,0)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ROUND((E2983/D2983)*100,0)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ROUND((E2984/D2984)*100,0)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ROUND((E2985/D2985)*100,0)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ROUND((E2986/D2986)*100,0)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ROUND((E2987/D2987)*100,0)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ROUND((E2988/D2988)*100,0)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ROUND((E2989/D2989)*100,0)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ROUND((E2990/D2990)*100,0)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ROUND((E2991/D2991)*100,0)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ROUND((E2992/D2992)*100,0)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ROUND((E2993/D2993)*100,0)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ROUND((E2994/D2994)*100,0)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ROUND((E2995/D2995)*100,0)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ROUND((E2996/D2996)*100,0)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ROUND((E2997/D2997)*100,0)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ROUND((E2998/D2998)*100,0)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ROUND((E2999/D2999)*100,0)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ROUND((E3000/D3000)*100,0)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ROUND((E3001/D3001)*100,0)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ROUND((E3002/D3002)*100,0)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ROUND((E3003/D3003)*100,0)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ROUND((E3004/D3004)*100,0)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ROUND((E3005/D3005)*100,0)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ROUND((E3006/D3006)*100,0)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ROUND((E3007/D3007)*100,0)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ROUND((E3008/D3008)*100,0)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ROUND((E3009/D3009)*100,0)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ROUND((E3010/D3010)*100,0)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ROUND((E3011/D3011)*100,0)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ROUND((E3012/D3012)*100,0)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ROUND((E3013/D3013)*100,0)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ROUND((E3014/D3014)*100,0)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ROUND((E3015/D3015)*100,0)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ROUND((E3016/D3016)*100,0)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ROUND((E3017/D3017)*100,0)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ROUND((E3018/D3018)*100,0)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ROUND((E3019/D3019)*100,0)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ROUND((E3020/D3020)*100,0)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ROUND((E3021/D3021)*100,0)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ROUND((E3022/D3022)*100,0)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ROUND((E3023/D3023)*100,0)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ROUND((E3024/D3024)*100,0)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ROUND((E3025/D3025)*100,0)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ROUND((E3026/D3026)*100,0)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ROUND((E3027/D3027)*100,0)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ROUND((E3028/D3028)*100,0)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ROUND((E3029/D3029)*100,0)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ROUND((E3030/D3030)*100,0)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ROUND((E3031/D3031)*100,0)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ROUND((E3032/D3032)*100,0)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ROUND((E3033/D3033)*100,0)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ROUND((E3034/D3034)*100,0)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ROUND((E3035/D3035)*100,0)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ROUND((E3036/D3036)*100,0)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ROUND((E3037/D3037)*100,0)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ROUND((E3038/D3038)*100,0)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ROUND((E3039/D3039)*100,0)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ROUND((E3040/D3040)*100,0)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ROUND((E3041/D3041)*100,0)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ROUND((E3042/D3042)*100,0)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ROUND((E3043/D3043)*100,0)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ROUND((E3044/D3044)*100,0)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ROUND((E3045/D3045)*100,0)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ROUND((E3046/D3046)*100,0)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ROUND((E3047/D3047)*100,0)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ROUND((E3048/D3048)*100,0)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ROUND((E3049/D3049)*100,0)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ROUND((E3050/D3050)*100,0)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ROUND((E3051/D3051)*100,0)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ROUND((E3052/D3052)*100,0)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ROUND((E3053/D3053)*100,0)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ROUND((E3054/D3054)*100,0)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ROUND((E3055/D3055)*100,0)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ROUND((E3056/D3056)*100,0)</f>
        <v>0</v>
      </c>
      <c r="P3056">
        <f>IFERROR(ROUND(E3056/L3056,2),0)</f>
        <v>0</v>
      </c>
      <c r="Q3056" s="12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ROUND((E3057/D3057)*100,0)</f>
        <v>0</v>
      </c>
      <c r="P3057">
        <f>IFERROR(ROUND(E3057/L3057,2),0)</f>
        <v>1</v>
      </c>
      <c r="Q3057" s="12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ROUND((E3058/D3058)*100,0)</f>
        <v>0</v>
      </c>
      <c r="P3058">
        <f>IFERROR(ROUND(E3058/L3058,2),0)</f>
        <v>0</v>
      </c>
      <c r="Q3058" s="12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ROUND((E3059/D3059)*100,0)</f>
        <v>0</v>
      </c>
      <c r="P3059">
        <f>IFERROR(ROUND(E3059/L3059,2),0)</f>
        <v>0</v>
      </c>
      <c r="Q3059" s="12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ROUND((E3060/D3060)*100,0)</f>
        <v>0</v>
      </c>
      <c r="P3060">
        <f>IFERROR(ROUND(E3060/L3060,2),0)</f>
        <v>1</v>
      </c>
      <c r="Q3060" s="12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ROUND((E3061/D3061)*100,0)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ROUND((E3062/D3062)*100,0)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ROUND((E3063/D3063)*100,0)</f>
        <v>0</v>
      </c>
      <c r="P3063">
        <f>IFERROR(ROUND(E3063/L3063,2),0)</f>
        <v>0</v>
      </c>
      <c r="Q3063" s="12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ROUND((E3064/D3064)*100,0)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ROUND((E3065/D3065)*100,0)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ROUND((E3066/D3066)*100,0)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ROUND((E3067/D3067)*100,0)</f>
        <v>0</v>
      </c>
      <c r="P3067">
        <f>IFERROR(ROUND(E3067/L3067,2),0)</f>
        <v>5</v>
      </c>
      <c r="Q3067" s="12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ROUND((E3068/D3068)*100,0)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ROUND((E3069/D3069)*100,0)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ROUND((E3070/D3070)*100,0)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ROUND((E3071/D3071)*100,0)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ROUND((E3072/D3072)*100,0)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ROUND((E3073/D3073)*100,0)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ROUND((E3074/D3074)*100,0)</f>
        <v>0</v>
      </c>
      <c r="P3074">
        <f>IFERROR(ROUND(E3074/L3074,2),0)</f>
        <v>1</v>
      </c>
      <c r="Q3074" s="12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ROUND((E3075/D3075)*100,0)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ROUND((E3076/D3076)*100,0)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ROUND((E3077/D3077)*100,0)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ROUND((E3078/D3078)*100,0)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ROUND((E3079/D3079)*100,0)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ROUND((E3080/D3080)*100,0)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ROUND((E3081/D3081)*100,0)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ROUND((E3082/D3082)*100,0)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ROUND((E3083/D3083)*100,0)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ROUND((E3084/D3084)*100,0)</f>
        <v>0</v>
      </c>
      <c r="P3084">
        <f>IFERROR(ROUND(E3084/L3084,2),0)</f>
        <v>0</v>
      </c>
      <c r="Q3084" s="12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ROUND((E3085/D3085)*100,0)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ROUND((E3086/D3086)*100,0)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ROUND((E3087/D3087)*100,0)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ROUND((E3088/D3088)*100,0)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ROUND((E3089/D3089)*100,0)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ROUND((E3090/D3090)*100,0)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ROUND((E3091/D3091)*100,0)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ROUND((E3092/D3092)*100,0)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ROUND((E3093/D3093)*100,0)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ROUND((E3094/D3094)*100,0)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ROUND((E3095/D3095)*100,0)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ROUND((E3096/D3096)*100,0)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ROUND((E3097/D3097)*100,0)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ROUND((E3098/D3098)*100,0)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ROUND((E3099/D3099)*100,0)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ROUND((E3100/D3100)*100,0)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ROUND((E3101/D3101)*100,0)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ROUND((E3102/D3102)*100,0)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ROUND((E3103/D3103)*100,0)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ROUND((E3104/D3104)*100,0)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ROUND((E3105/D3105)*100,0)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ROUND((E3106/D3106)*100,0)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ROUND((E3107/D3107)*100,0)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ROUND((E3108/D3108)*100,0)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ROUND((E3109/D3109)*100,0)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ROUND((E3110/D3110)*100,0)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ROUND((E3111/D3111)*100,0)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ROUND((E3112/D3112)*100,0)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ROUND((E3113/D3113)*100,0)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ROUND((E3114/D3114)*100,0)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ROUND((E3115/D3115)*100,0)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ROUND((E3116/D3116)*100,0)</f>
        <v>0</v>
      </c>
      <c r="P3116">
        <f>IFERROR(ROUND(E3116/L3116,2),0)</f>
        <v>0</v>
      </c>
      <c r="Q3116" s="12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ROUND((E3117/D3117)*100,0)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ROUND((E3118/D3118)*100,0)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ROUND((E3119/D3119)*100,0)</f>
        <v>0</v>
      </c>
      <c r="P3119">
        <f>IFERROR(ROUND(E3119/L3119,2),0)</f>
        <v>1</v>
      </c>
      <c r="Q3119" s="12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ROUND((E3120/D3120)*100,0)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ROUND((E3121/D3121)*100,0)</f>
        <v>0</v>
      </c>
      <c r="P3121">
        <f>IFERROR(ROUND(E3121/L3121,2),0)</f>
        <v>5</v>
      </c>
      <c r="Q3121" s="12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ROUND((E3122/D3122)*100,0)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ROUND((E3123/D3123)*100,0)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ROUND((E3124/D3124)*100,0)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ROUND((E3125/D3125)*100,0)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ROUND((E3126/D3126)*100,0)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ROUND((E3127/D3127)*100,0)</f>
        <v>0</v>
      </c>
      <c r="P3127">
        <f>IFERROR(ROUND(E3127/L3127,2),0)</f>
        <v>0</v>
      </c>
      <c r="Q3127" s="12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ROUND((E3128/D3128)*100,0)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ROUND((E3129/D3129)*100,0)</f>
        <v>0</v>
      </c>
      <c r="P3129">
        <f>IFERROR(ROUND(E3129/L3129,2),0)</f>
        <v>0</v>
      </c>
      <c r="Q3129" s="12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ROUND((E3130/D3130)*100,0)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ROUND((E3131/D3131)*100,0)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ROUND((E3132/D3132)*100,0)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ROUND((E3133/D3133)*100,0)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ROUND((E3134/D3134)*100,0)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ROUND((E3135/D3135)*100,0)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ROUND((E3136/D3136)*100,0)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ROUND((E3137/D3137)*100,0)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ROUND((E3138/D3138)*100,0)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ROUND((E3139/D3139)*100,0)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ROUND((E3140/D3140)*100,0)</f>
        <v>0</v>
      </c>
      <c r="P3140">
        <f>IFERROR(ROUND(E3140/L3140,2),0)</f>
        <v>0</v>
      </c>
      <c r="Q3140" s="12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ROUND((E3141/D3141)*100,0)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ROUND((E3142/D3142)*100,0)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ROUND((E3143/D3143)*100,0)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ROUND((E3144/D3144)*100,0)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ROUND((E3145/D3145)*100,0)</f>
        <v>0</v>
      </c>
      <c r="P3145">
        <f>IFERROR(ROUND(E3145/L3145,2),0)</f>
        <v>0</v>
      </c>
      <c r="Q3145" s="12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ROUND((E3146/D3146)*100,0)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ROUND((E3147/D3147)*100,0)</f>
        <v>0</v>
      </c>
      <c r="P3147">
        <f>IFERROR(ROUND(E3147/L3147,2),0)</f>
        <v>0</v>
      </c>
      <c r="Q3147" s="12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ROUND((E3148/D3148)*100,0)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ROUND((E3149/D3149)*100,0)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ROUND((E3150/D3150)*100,0)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ROUND((E3151/D3151)*100,0)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ROUND((E3152/D3152)*100,0)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ROUND((E3153/D3153)*100,0)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ROUND((E3154/D3154)*100,0)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ROUND((E3155/D3155)*100,0)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ROUND((E3156/D3156)*100,0)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ROUND((E3157/D3157)*100,0)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ROUND((E3158/D3158)*100,0)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ROUND((E3159/D3159)*100,0)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ROUND((E3160/D3160)*100,0)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ROUND((E3161/D3161)*100,0)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ROUND((E3162/D3162)*100,0)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ROUND((E3163/D3163)*100,0)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ROUND((E3164/D3164)*100,0)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ROUND((E3165/D3165)*100,0)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ROUND((E3166/D3166)*100,0)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ROUND((E3167/D3167)*100,0)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ROUND((E3168/D3168)*100,0)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ROUND((E3169/D3169)*100,0)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ROUND((E3170/D3170)*100,0)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ROUND((E3171/D3171)*100,0)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ROUND((E3172/D3172)*100,0)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ROUND((E3173/D3173)*100,0)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ROUND((E3174/D3174)*100,0)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ROUND((E3175/D3175)*100,0)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ROUND((E3176/D3176)*100,0)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ROUND((E3177/D3177)*100,0)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ROUND((E3178/D3178)*100,0)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ROUND((E3179/D3179)*100,0)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ROUND((E3180/D3180)*100,0)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ROUND((E3181/D3181)*100,0)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ROUND((E3182/D3182)*100,0)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ROUND((E3183/D3183)*100,0)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ROUND((E3184/D3184)*100,0)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ROUND((E3185/D3185)*100,0)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ROUND((E3186/D3186)*100,0)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ROUND((E3187/D3187)*100,0)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ROUND((E3188/D3188)*100,0)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ROUND((E3189/D3189)*100,0)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ROUND((E3190/D3190)*100,0)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ROUND((E3191/D3191)*100,0)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ROUND((E3192/D3192)*100,0)</f>
        <v>0</v>
      </c>
      <c r="P3192">
        <f>IFERROR(ROUND(E3192/L3192,2),0)</f>
        <v>0</v>
      </c>
      <c r="Q3192" s="12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ROUND((E3193/D3193)*100,0)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ROUND((E3194/D3194)*100,0)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ROUND((E3195/D3195)*100,0)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ROUND((E3196/D3196)*100,0)</f>
        <v>0</v>
      </c>
      <c r="P3196">
        <f>IFERROR(ROUND(E3196/L3196,2),0)</f>
        <v>0</v>
      </c>
      <c r="Q3196" s="12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ROUND((E3197/D3197)*100,0)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ROUND((E3198/D3198)*100,0)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ROUND((E3199/D3199)*100,0)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ROUND((E3200/D3200)*100,0)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ROUND((E3201/D3201)*100,0)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ROUND((E3202/D3202)*100,0)</f>
        <v>0</v>
      </c>
      <c r="P3202">
        <f>IFERROR(ROUND(E3202/L3202,2),0)</f>
        <v>1</v>
      </c>
      <c r="Q3202" s="12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ROUND((E3203/D3203)*100,0)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ROUND((E3204/D3204)*100,0)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ROUND((E3205/D3205)*100,0)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ROUND((E3206/D3206)*100,0)</f>
        <v>0</v>
      </c>
      <c r="P3206">
        <f>IFERROR(ROUND(E3206/L3206,2),0)</f>
        <v>0</v>
      </c>
      <c r="Q3206" s="12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ROUND((E3207/D3207)*100,0)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ROUND((E3208/D3208)*100,0)</f>
        <v>0</v>
      </c>
      <c r="P3208">
        <f>IFERROR(ROUND(E3208/L3208,2),0)</f>
        <v>0</v>
      </c>
      <c r="Q3208" s="12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ROUND((E3209/D3209)*100,0)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ROUND((E3210/D3210)*100,0)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ROUND((E3211/D3211)*100,0)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ROUND((E3212/D3212)*100,0)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ROUND((E3213/D3213)*100,0)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ROUND((E3214/D3214)*100,0)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ROUND((E3215/D3215)*100,0)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ROUND((E3216/D3216)*100,0)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ROUND((E3217/D3217)*100,0)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ROUND((E3218/D3218)*100,0)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ROUND((E3219/D3219)*100,0)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ROUND((E3220/D3220)*100,0)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ROUND((E3221/D3221)*100,0)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ROUND((E3222/D3222)*100,0)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ROUND((E3223/D3223)*100,0)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ROUND((E3224/D3224)*100,0)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ROUND((E3225/D3225)*100,0)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ROUND((E3226/D3226)*100,0)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ROUND((E3227/D3227)*100,0)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ROUND((E3228/D3228)*100,0)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ROUND((E3229/D3229)*100,0)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ROUND((E3230/D3230)*100,0)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ROUND((E3231/D3231)*100,0)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ROUND((E3232/D3232)*100,0)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ROUND((E3233/D3233)*100,0)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ROUND((E3234/D3234)*100,0)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ROUND((E3235/D3235)*100,0)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ROUND((E3236/D3236)*100,0)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ROUND((E3237/D3237)*100,0)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ROUND((E3238/D3238)*100,0)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ROUND((E3239/D3239)*100,0)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ROUND((E3240/D3240)*100,0)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ROUND((E3241/D3241)*100,0)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ROUND((E3242/D3242)*100,0)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ROUND((E3243/D3243)*100,0)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ROUND((E3244/D3244)*100,0)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ROUND((E3245/D3245)*100,0)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ROUND((E3246/D3246)*100,0)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ROUND((E3247/D3247)*100,0)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ROUND((E3248/D3248)*100,0)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ROUND((E3249/D3249)*100,0)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ROUND((E3250/D3250)*100,0)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ROUND((E3251/D3251)*100,0)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ROUND((E3252/D3252)*100,0)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ROUND((E3253/D3253)*100,0)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ROUND((E3254/D3254)*100,0)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ROUND((E3255/D3255)*100,0)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ROUND((E3256/D3256)*100,0)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ROUND((E3257/D3257)*100,0)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ROUND((E3258/D3258)*100,0)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ROUND((E3259/D3259)*100,0)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ROUND((E3260/D3260)*100,0)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ROUND((E3261/D3261)*100,0)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ROUND((E3262/D3262)*100,0)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ROUND((E3263/D3263)*100,0)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ROUND((E3264/D3264)*100,0)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ROUND((E3265/D3265)*100,0)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ROUND((E3266/D3266)*100,0)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ROUND((E3267/D3267)*100,0)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ROUND((E3268/D3268)*100,0)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ROUND((E3269/D3269)*100,0)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ROUND((E3270/D3270)*100,0)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ROUND((E3271/D3271)*100,0)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ROUND((E3272/D3272)*100,0)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ROUND((E3273/D3273)*100,0)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ROUND((E3274/D3274)*100,0)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ROUND((E3275/D3275)*100,0)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ROUND((E3276/D3276)*100,0)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ROUND((E3277/D3277)*100,0)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ROUND((E3278/D3278)*100,0)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ROUND((E3279/D3279)*100,0)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ROUND((E3280/D3280)*100,0)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ROUND((E3281/D3281)*100,0)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ROUND((E3282/D3282)*100,0)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ROUND((E3283/D3283)*100,0)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ROUND((E3284/D3284)*100,0)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ROUND((E3285/D3285)*100,0)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ROUND((E3286/D3286)*100,0)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ROUND((E3287/D3287)*100,0)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ROUND((E3288/D3288)*100,0)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ROUND((E3289/D3289)*100,0)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ROUND((E3290/D3290)*100,0)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ROUND((E3291/D3291)*100,0)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ROUND((E3292/D3292)*100,0)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ROUND((E3293/D3293)*100,0)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ROUND((E3294/D3294)*100,0)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ROUND((E3295/D3295)*100,0)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ROUND((E3296/D3296)*100,0)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ROUND((E3297/D3297)*100,0)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ROUND((E3298/D3298)*100,0)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ROUND((E3299/D3299)*100,0)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ROUND((E3300/D3300)*100,0)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ROUND((E3301/D3301)*100,0)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ROUND((E3302/D3302)*100,0)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ROUND((E3303/D3303)*100,0)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ROUND((E3304/D3304)*100,0)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ROUND((E3305/D3305)*100,0)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ROUND((E3306/D3306)*100,0)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ROUND((E3307/D3307)*100,0)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ROUND((E3308/D3308)*100,0)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ROUND((E3309/D3309)*100,0)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ROUND((E3310/D3310)*100,0)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ROUND((E3311/D3311)*100,0)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ROUND((E3312/D3312)*100,0)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ROUND((E3313/D3313)*100,0)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ROUND((E3314/D3314)*100,0)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ROUND((E3315/D3315)*100,0)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ROUND((E3316/D3316)*100,0)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ROUND((E3317/D3317)*100,0)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ROUND((E3318/D3318)*100,0)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ROUND((E3319/D3319)*100,0)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ROUND((E3320/D3320)*100,0)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ROUND((E3321/D3321)*100,0)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ROUND((E3322/D3322)*100,0)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ROUND((E3323/D3323)*100,0)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ROUND((E3324/D3324)*100,0)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ROUND((E3325/D3325)*100,0)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ROUND((E3326/D3326)*100,0)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ROUND((E3327/D3327)*100,0)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ROUND((E3328/D3328)*100,0)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ROUND((E3329/D3329)*100,0)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ROUND((E3330/D3330)*100,0)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ROUND((E3331/D3331)*100,0)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ROUND((E3332/D3332)*100,0)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ROUND((E3333/D3333)*100,0)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ROUND((E3334/D3334)*100,0)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ROUND((E3335/D3335)*100,0)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ROUND((E3336/D3336)*100,0)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ROUND((E3337/D3337)*100,0)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ROUND((E3338/D3338)*100,0)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ROUND((E3339/D3339)*100,0)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ROUND((E3340/D3340)*100,0)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ROUND((E3341/D3341)*100,0)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ROUND((E3342/D3342)*100,0)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ROUND((E3343/D3343)*100,0)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ROUND((E3344/D3344)*100,0)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ROUND((E3345/D3345)*100,0)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ROUND((E3346/D3346)*100,0)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ROUND((E3347/D3347)*100,0)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ROUND((E3348/D3348)*100,0)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ROUND((E3349/D3349)*100,0)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ROUND((E3350/D3350)*100,0)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ROUND((E3351/D3351)*100,0)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ROUND((E3352/D3352)*100,0)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ROUND((E3353/D3353)*100,0)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ROUND((E3354/D3354)*100,0)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ROUND((E3355/D3355)*100,0)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ROUND((E3356/D3356)*100,0)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ROUND((E3357/D3357)*100,0)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ROUND((E3358/D3358)*100,0)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ROUND((E3359/D3359)*100,0)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ROUND((E3360/D3360)*100,0)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ROUND((E3361/D3361)*100,0)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ROUND((E3362/D3362)*100,0)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ROUND((E3363/D3363)*100,0)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ROUND((E3364/D3364)*100,0)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ROUND((E3365/D3365)*100,0)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ROUND((E3366/D3366)*100,0)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ROUND((E3367/D3367)*100,0)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ROUND((E3368/D3368)*100,0)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ROUND((E3369/D3369)*100,0)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ROUND((E3370/D3370)*100,0)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ROUND((E3371/D3371)*100,0)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ROUND((E3372/D3372)*100,0)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ROUND((E3373/D3373)*100,0)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ROUND((E3374/D3374)*100,0)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ROUND((E3375/D3375)*100,0)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ROUND((E3376/D3376)*100,0)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ROUND((E3377/D3377)*100,0)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ROUND((E3378/D3378)*100,0)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ROUND((E3379/D3379)*100,0)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ROUND((E3380/D3380)*100,0)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ROUND((E3381/D3381)*100,0)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ROUND((E3382/D3382)*100,0)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ROUND((E3383/D3383)*100,0)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ROUND((E3384/D3384)*100,0)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ROUND((E3385/D3385)*100,0)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ROUND((E3386/D3386)*100,0)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ROUND((E3387/D3387)*100,0)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ROUND((E3388/D3388)*100,0)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ROUND((E3389/D3389)*100,0)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ROUND((E3390/D3390)*100,0)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ROUND((E3391/D3391)*100,0)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ROUND((E3392/D3392)*100,0)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ROUND((E3393/D3393)*100,0)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ROUND((E3394/D3394)*100,0)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ROUND((E3395/D3395)*100,0)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ROUND((E3396/D3396)*100,0)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ROUND((E3397/D3397)*100,0)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ROUND((E3398/D3398)*100,0)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ROUND((E3399/D3399)*100,0)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ROUND((E3400/D3400)*100,0)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ROUND((E3401/D3401)*100,0)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ROUND((E3402/D3402)*100,0)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ROUND((E3403/D3403)*100,0)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ROUND((E3404/D3404)*100,0)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ROUND((E3405/D3405)*100,0)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ROUND((E3406/D3406)*100,0)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ROUND((E3407/D3407)*100,0)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ROUND((E3408/D3408)*100,0)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ROUND((E3409/D3409)*100,0)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ROUND((E3410/D3410)*100,0)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ROUND((E3411/D3411)*100,0)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ROUND((E3412/D3412)*100,0)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ROUND((E3413/D3413)*100,0)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ROUND((E3414/D3414)*100,0)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ROUND((E3415/D3415)*100,0)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ROUND((E3416/D3416)*100,0)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ROUND((E3417/D3417)*100,0)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ROUND((E3418/D3418)*100,0)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ROUND((E3419/D3419)*100,0)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ROUND((E3420/D3420)*100,0)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ROUND((E3421/D3421)*100,0)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ROUND((E3422/D3422)*100,0)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ROUND((E3423/D3423)*100,0)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ROUND((E3424/D3424)*100,0)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ROUND((E3425/D3425)*100,0)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ROUND((E3426/D3426)*100,0)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ROUND((E3427/D3427)*100,0)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ROUND((E3428/D3428)*100,0)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ROUND((E3429/D3429)*100,0)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ROUND((E3430/D3430)*100,0)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ROUND((E3431/D3431)*100,0)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ROUND((E3432/D3432)*100,0)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ROUND((E3433/D3433)*100,0)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ROUND((E3434/D3434)*100,0)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ROUND((E3435/D3435)*100,0)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ROUND((E3436/D3436)*100,0)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ROUND((E3437/D3437)*100,0)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ROUND((E3438/D3438)*100,0)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ROUND((E3439/D3439)*100,0)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ROUND((E3440/D3440)*100,0)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ROUND((E3441/D3441)*100,0)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ROUND((E3442/D3442)*100,0)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ROUND((E3443/D3443)*100,0)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ROUND((E3444/D3444)*100,0)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ROUND((E3445/D3445)*100,0)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ROUND((E3446/D3446)*100,0)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ROUND((E3447/D3447)*100,0)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ROUND((E3448/D3448)*100,0)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ROUND((E3449/D3449)*100,0)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ROUND((E3450/D3450)*100,0)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ROUND((E3451/D3451)*100,0)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ROUND((E3452/D3452)*100,0)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ROUND((E3453/D3453)*100,0)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ROUND((E3454/D3454)*100,0)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ROUND((E3455/D3455)*100,0)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ROUND((E3456/D3456)*100,0)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ROUND((E3457/D3457)*100,0)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ROUND((E3458/D3458)*100,0)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ROUND((E3459/D3459)*100,0)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ROUND((E3460/D3460)*100,0)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ROUND((E3461/D3461)*100,0)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ROUND((E3462/D3462)*100,0)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ROUND((E3463/D3463)*100,0)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ROUND((E3464/D3464)*100,0)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ROUND((E3465/D3465)*100,0)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ROUND((E3466/D3466)*100,0)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ROUND((E3467/D3467)*100,0)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ROUND((E3468/D3468)*100,0)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ROUND((E3469/D3469)*100,0)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ROUND((E3470/D3470)*100,0)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ROUND((E3471/D3471)*100,0)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ROUND((E3472/D3472)*100,0)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ROUND((E3473/D3473)*100,0)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ROUND((E3474/D3474)*100,0)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ROUND((E3475/D3475)*100,0)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ROUND((E3476/D3476)*100,0)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ROUND((E3477/D3477)*100,0)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ROUND((E3478/D3478)*100,0)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ROUND((E3479/D3479)*100,0)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ROUND((E3480/D3480)*100,0)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ROUND((E3481/D3481)*100,0)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ROUND((E3482/D3482)*100,0)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ROUND((E3483/D3483)*100,0)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ROUND((E3484/D3484)*100,0)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ROUND((E3485/D3485)*100,0)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ROUND((E3486/D3486)*100,0)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ROUND((E3487/D3487)*100,0)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ROUND((E3488/D3488)*100,0)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ROUND((E3489/D3489)*100,0)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ROUND((E3490/D3490)*100,0)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ROUND((E3491/D3491)*100,0)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ROUND((E3492/D3492)*100,0)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ROUND((E3493/D3493)*100,0)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ROUND((E3494/D3494)*100,0)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ROUND((E3495/D3495)*100,0)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ROUND((E3496/D3496)*100,0)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ROUND((E3497/D3497)*100,0)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ROUND((E3498/D3498)*100,0)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ROUND((E3499/D3499)*100,0)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ROUND((E3500/D3500)*100,0)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ROUND((E3501/D3501)*100,0)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ROUND((E3502/D3502)*100,0)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ROUND((E3503/D3503)*100,0)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ROUND((E3504/D3504)*100,0)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ROUND((E3505/D3505)*100,0)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ROUND((E3506/D3506)*100,0)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ROUND((E3507/D3507)*100,0)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ROUND((E3508/D3508)*100,0)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ROUND((E3509/D3509)*100,0)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ROUND((E3510/D3510)*100,0)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ROUND((E3511/D3511)*100,0)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ROUND((E3512/D3512)*100,0)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ROUND((E3513/D3513)*100,0)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ROUND((E3514/D3514)*100,0)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ROUND((E3515/D3515)*100,0)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ROUND((E3516/D3516)*100,0)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ROUND((E3517/D3517)*100,0)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ROUND((E3518/D3518)*100,0)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ROUND((E3519/D3519)*100,0)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ROUND((E3520/D3520)*100,0)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ROUND((E3521/D3521)*100,0)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ROUND((E3522/D3522)*100,0)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ROUND((E3523/D3523)*100,0)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ROUND((E3524/D3524)*100,0)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ROUND((E3525/D3525)*100,0)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ROUND((E3526/D3526)*100,0)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ROUND((E3527/D3527)*100,0)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ROUND((E3528/D3528)*100,0)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ROUND((E3529/D3529)*100,0)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ROUND((E3530/D3530)*100,0)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ROUND((E3531/D3531)*100,0)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ROUND((E3532/D3532)*100,0)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ROUND((E3533/D3533)*100,0)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ROUND((E3534/D3534)*100,0)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ROUND((E3535/D3535)*100,0)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ROUND((E3536/D3536)*100,0)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ROUND((E3537/D3537)*100,0)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ROUND((E3538/D3538)*100,0)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ROUND((E3539/D3539)*100,0)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ROUND((E3540/D3540)*100,0)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ROUND((E3541/D3541)*100,0)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ROUND((E3542/D3542)*100,0)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ROUND((E3543/D3543)*100,0)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ROUND((E3544/D3544)*100,0)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ROUND((E3545/D3545)*100,0)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ROUND((E3546/D3546)*100,0)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ROUND((E3547/D3547)*100,0)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ROUND((E3548/D3548)*100,0)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ROUND((E3549/D3549)*100,0)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ROUND((E3550/D3550)*100,0)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ROUND((E3551/D3551)*100,0)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ROUND((E3552/D3552)*100,0)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ROUND((E3553/D3553)*100,0)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ROUND((E3554/D3554)*100,0)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ROUND((E3555/D3555)*100,0)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ROUND((E3556/D3556)*100,0)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ROUND((E3557/D3557)*100,0)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ROUND((E3558/D3558)*100,0)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ROUND((E3559/D3559)*100,0)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ROUND((E3560/D3560)*100,0)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ROUND((E3561/D3561)*100,0)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ROUND((E3562/D3562)*100,0)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ROUND((E3563/D3563)*100,0)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ROUND((E3564/D3564)*100,0)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ROUND((E3565/D3565)*100,0)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ROUND((E3566/D3566)*100,0)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ROUND((E3567/D3567)*100,0)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ROUND((E3568/D3568)*100,0)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ROUND((E3569/D3569)*100,0)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ROUND((E3570/D3570)*100,0)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ROUND((E3571/D3571)*100,0)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ROUND((E3572/D3572)*100,0)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ROUND((E3573/D3573)*100,0)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ROUND((E3574/D3574)*100,0)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ROUND((E3575/D3575)*100,0)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ROUND((E3576/D3576)*100,0)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ROUND((E3577/D3577)*100,0)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ROUND((E3578/D3578)*100,0)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ROUND((E3579/D3579)*100,0)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ROUND((E3580/D3580)*100,0)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ROUND((E3581/D3581)*100,0)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ROUND((E3582/D3582)*100,0)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ROUND((E3583/D3583)*100,0)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ROUND((E3584/D3584)*100,0)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ROUND((E3585/D3585)*100,0)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ROUND((E3586/D3586)*100,0)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ROUND((E3587/D3587)*100,0)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ROUND((E3588/D3588)*100,0)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ROUND((E3589/D3589)*100,0)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ROUND((E3590/D3590)*100,0)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ROUND((E3591/D3591)*100,0)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ROUND((E3592/D3592)*100,0)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ROUND((E3593/D3593)*100,0)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ROUND((E3594/D3594)*100,0)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ROUND((E3595/D3595)*100,0)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ROUND((E3596/D3596)*100,0)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ROUND((E3597/D3597)*100,0)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ROUND((E3598/D3598)*100,0)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ROUND((E3599/D3599)*100,0)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ROUND((E3600/D3600)*100,0)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ROUND((E3601/D3601)*100,0)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ROUND((E3602/D3602)*100,0)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ROUND((E3603/D3603)*100,0)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ROUND((E3604/D3604)*100,0)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ROUND((E3605/D3605)*100,0)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ROUND((E3606/D3606)*100,0)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ROUND((E3607/D3607)*100,0)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ROUND((E3608/D3608)*100,0)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ROUND((E3609/D3609)*100,0)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ROUND((E3610/D3610)*100,0)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ROUND((E3611/D3611)*100,0)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ROUND((E3612/D3612)*100,0)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ROUND((E3613/D3613)*100,0)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ROUND((E3614/D3614)*100,0)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ROUND((E3615/D3615)*100,0)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ROUND((E3616/D3616)*100,0)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ROUND((E3617/D3617)*100,0)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ROUND((E3618/D3618)*100,0)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ROUND((E3619/D3619)*100,0)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ROUND((E3620/D3620)*100,0)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ROUND((E3621/D3621)*100,0)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ROUND((E3622/D3622)*100,0)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ROUND((E3623/D3623)*100,0)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ROUND((E3624/D3624)*100,0)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ROUND((E3625/D3625)*100,0)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ROUND((E3626/D3626)*100,0)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ROUND((E3627/D3627)*100,0)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ROUND((E3628/D3628)*100,0)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ROUND((E3629/D3629)*100,0)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ROUND((E3630/D3630)*100,0)</f>
        <v>0</v>
      </c>
      <c r="P3630">
        <f>IFERROR(ROUND(E3630/L3630,2),0)</f>
        <v>0</v>
      </c>
      <c r="Q3630" s="12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ROUND((E3631/D3631)*100,0)</f>
        <v>0</v>
      </c>
      <c r="P3631">
        <f>IFERROR(ROUND(E3631/L3631,2),0)</f>
        <v>1</v>
      </c>
      <c r="Q3631" s="12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ROUND((E3632/D3632)*100,0)</f>
        <v>0</v>
      </c>
      <c r="P3632">
        <f>IFERROR(ROUND(E3632/L3632,2),0)</f>
        <v>1</v>
      </c>
      <c r="Q3632" s="12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ROUND((E3633/D3633)*100,0)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ROUND((E3634/D3634)*100,0)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ROUND((E3635/D3635)*100,0)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ROUND((E3636/D3636)*100,0)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ROUND((E3637/D3637)*100,0)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ROUND((E3638/D3638)*100,0)</f>
        <v>0</v>
      </c>
      <c r="P3638">
        <f>IFERROR(ROUND(E3638/L3638,2),0)</f>
        <v>0</v>
      </c>
      <c r="Q3638" s="12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ROUND((E3639/D3639)*100,0)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ROUND((E3640/D3640)*100,0)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ROUND((E3641/D3641)*100,0)</f>
        <v>0</v>
      </c>
      <c r="P3641">
        <f>IFERROR(ROUND(E3641/L3641,2),0)</f>
        <v>1</v>
      </c>
      <c r="Q3641" s="12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ROUND((E3642/D3642)*100,0)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ROUND((E3643/D3643)*100,0)</f>
        <v>0</v>
      </c>
      <c r="P3643">
        <f>IFERROR(ROUND(E3643/L3643,2),0)</f>
        <v>0</v>
      </c>
      <c r="Q3643" s="12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ROUND((E3644/D3644)*100,0)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ROUND((E3645/D3645)*100,0)</f>
        <v>0</v>
      </c>
      <c r="P3645">
        <f>IFERROR(ROUND(E3645/L3645,2),0)</f>
        <v>0</v>
      </c>
      <c r="Q3645" s="12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ROUND((E3646/D3646)*100,0)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ROUND((E3647/D3647)*100,0)</f>
        <v>0</v>
      </c>
      <c r="P3647">
        <f>IFERROR(ROUND(E3647/L3647,2),0)</f>
        <v>1</v>
      </c>
      <c r="Q3647" s="12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ROUND((E3648/D3648)*100,0)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ROUND((E3649/D3649)*100,0)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ROUND((E3650/D3650)*100,0)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ROUND((E3651/D3651)*100,0)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ROUND((E3652/D3652)*100,0)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ROUND((E3653/D3653)*100,0)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ROUND((E3654/D3654)*100,0)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ROUND((E3655/D3655)*100,0)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ROUND((E3656/D3656)*100,0)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ROUND((E3657/D3657)*100,0)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ROUND((E3658/D3658)*100,0)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ROUND((E3659/D3659)*100,0)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ROUND((E3660/D3660)*100,0)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ROUND((E3661/D3661)*100,0)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ROUND((E3662/D3662)*100,0)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ROUND((E3663/D3663)*100,0)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ROUND((E3664/D3664)*100,0)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ROUND((E3665/D3665)*100,0)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ROUND((E3666/D3666)*100,0)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ROUND((E3667/D3667)*100,0)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ROUND((E3668/D3668)*100,0)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ROUND((E3669/D3669)*100,0)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ROUND((E3670/D3670)*100,0)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ROUND((E3671/D3671)*100,0)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ROUND((E3672/D3672)*100,0)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ROUND((E3673/D3673)*100,0)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ROUND((E3674/D3674)*100,0)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ROUND((E3675/D3675)*100,0)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ROUND((E3676/D3676)*100,0)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ROUND((E3677/D3677)*100,0)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ROUND((E3678/D3678)*100,0)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ROUND((E3679/D3679)*100,0)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ROUND((E3680/D3680)*100,0)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ROUND((E3681/D3681)*100,0)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ROUND((E3682/D3682)*100,0)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ROUND((E3683/D3683)*100,0)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ROUND((E3684/D3684)*100,0)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ROUND((E3685/D3685)*100,0)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ROUND((E3686/D3686)*100,0)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ROUND((E3687/D3687)*100,0)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ROUND((E3688/D3688)*100,0)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ROUND((E3689/D3689)*100,0)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ROUND((E3690/D3690)*100,0)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ROUND((E3691/D3691)*100,0)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ROUND((E3692/D3692)*100,0)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ROUND((E3693/D3693)*100,0)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ROUND((E3694/D3694)*100,0)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ROUND((E3695/D3695)*100,0)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ROUND((E3696/D3696)*100,0)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ROUND((E3697/D3697)*100,0)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ROUND((E3698/D3698)*100,0)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ROUND((E3699/D3699)*100,0)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ROUND((E3700/D3700)*100,0)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ROUND((E3701/D3701)*100,0)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ROUND((E3702/D3702)*100,0)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ROUND((E3703/D3703)*100,0)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ROUND((E3704/D3704)*100,0)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ROUND((E3705/D3705)*100,0)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ROUND((E3706/D3706)*100,0)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ROUND((E3707/D3707)*100,0)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ROUND((E3708/D3708)*100,0)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ROUND((E3709/D3709)*100,0)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ROUND((E3710/D3710)*100,0)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ROUND((E3711/D3711)*100,0)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ROUND((E3712/D3712)*100,0)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ROUND((E3713/D3713)*100,0)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ROUND((E3714/D3714)*100,0)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ROUND((E3715/D3715)*100,0)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ROUND((E3716/D3716)*100,0)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ROUND((E3717/D3717)*100,0)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ROUND((E3718/D3718)*100,0)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ROUND((E3719/D3719)*100,0)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ROUND((E3720/D3720)*100,0)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ROUND((E3721/D3721)*100,0)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ROUND((E3722/D3722)*100,0)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ROUND((E3723/D3723)*100,0)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ROUND((E3724/D3724)*100,0)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ROUND((E3725/D3725)*100,0)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ROUND((E3726/D3726)*100,0)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ROUND((E3727/D3727)*100,0)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ROUND((E3728/D3728)*100,0)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ROUND((E3729/D3729)*100,0)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ROUND((E3730/D3730)*100,0)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ROUND((E3731/D3731)*100,0)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ROUND((E3732/D3732)*100,0)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ROUND((E3733/D3733)*100,0)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ROUND((E3734/D3734)*100,0)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ROUND((E3735/D3735)*100,0)</f>
        <v>0</v>
      </c>
      <c r="P3735">
        <f>IFERROR(ROUND(E3735/L3735,2),0)</f>
        <v>0</v>
      </c>
      <c r="Q3735" s="12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ROUND((E3736/D3736)*100,0)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ROUND((E3737/D3737)*100,0)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ROUND((E3738/D3738)*100,0)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ROUND((E3739/D3739)*100,0)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ROUND((E3740/D3740)*100,0)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ROUND((E3741/D3741)*100,0)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ROUND((E3742/D3742)*100,0)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ROUND((E3743/D3743)*100,0)</f>
        <v>0</v>
      </c>
      <c r="P3743">
        <f>IFERROR(ROUND(E3743/L3743,2),0)</f>
        <v>0</v>
      </c>
      <c r="Q3743" s="12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ROUND((E3744/D3744)*100,0)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ROUND((E3745/D3745)*100,0)</f>
        <v>0</v>
      </c>
      <c r="P3745">
        <f>IFERROR(ROUND(E3745/L3745,2),0)</f>
        <v>0</v>
      </c>
      <c r="Q3745" s="12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ROUND((E3746/D3746)*100,0)</f>
        <v>0</v>
      </c>
      <c r="P3746">
        <f>IFERROR(ROUND(E3746/L3746,2),0)</f>
        <v>0</v>
      </c>
      <c r="Q3746" s="12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ROUND((E3747/D3747)*100,0)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ROUND((E3748/D3748)*100,0)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ROUND((E3749/D3749)*100,0)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ROUND((E3750/D3750)*100,0)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ROUND((E3751/D3751)*100,0)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ROUND((E3752/D3752)*100,0)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ROUND((E3753/D3753)*100,0)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ROUND((E3754/D3754)*100,0)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ROUND((E3755/D3755)*100,0)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ROUND((E3756/D3756)*100,0)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ROUND((E3757/D3757)*100,0)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ROUND((E3758/D3758)*100,0)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ROUND((E3759/D3759)*100,0)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ROUND((E3760/D3760)*100,0)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ROUND((E3761/D3761)*100,0)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ROUND((E3762/D3762)*100,0)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ROUND((E3763/D3763)*100,0)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ROUND((E3764/D3764)*100,0)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ROUND((E3765/D3765)*100,0)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ROUND((E3766/D3766)*100,0)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ROUND((E3767/D3767)*100,0)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ROUND((E3768/D3768)*100,0)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ROUND((E3769/D3769)*100,0)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ROUND((E3770/D3770)*100,0)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ROUND((E3771/D3771)*100,0)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ROUND((E3772/D3772)*100,0)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ROUND((E3773/D3773)*100,0)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ROUND((E3774/D3774)*100,0)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ROUND((E3775/D3775)*100,0)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ROUND((E3776/D3776)*100,0)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ROUND((E3777/D3777)*100,0)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ROUND((E3778/D3778)*100,0)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ROUND((E3779/D3779)*100,0)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ROUND((E3780/D3780)*100,0)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ROUND((E3781/D3781)*100,0)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ROUND((E3782/D3782)*100,0)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ROUND((E3783/D3783)*100,0)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ROUND((E3784/D3784)*100,0)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ROUND((E3785/D3785)*100,0)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ROUND((E3786/D3786)*100,0)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ROUND((E3787/D3787)*100,0)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ROUND((E3788/D3788)*100,0)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ROUND((E3789/D3789)*100,0)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ROUND((E3790/D3790)*100,0)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ROUND((E3791/D3791)*100,0)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ROUND((E3792/D3792)*100,0)</f>
        <v>0</v>
      </c>
      <c r="P3792">
        <f>IFERROR(ROUND(E3792/L3792,2),0)</f>
        <v>0</v>
      </c>
      <c r="Q3792" s="12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ROUND((E3793/D3793)*100,0)</f>
        <v>0</v>
      </c>
      <c r="P3793">
        <f>IFERROR(ROUND(E3793/L3793,2),0)</f>
        <v>0</v>
      </c>
      <c r="Q3793" s="12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ROUND((E3794/D3794)*100,0)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ROUND((E3795/D3795)*100,0)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ROUND((E3796/D3796)*100,0)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ROUND((E3797/D3797)*100,0)</f>
        <v>2</v>
      </c>
      <c r="P3797">
        <f>IFERROR(ROUND(E3797/L3797,2),0)</f>
        <v>5</v>
      </c>
      <c r="Q3797" s="12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ROUND((E3798/D3798)*100,0)</f>
        <v>0</v>
      </c>
      <c r="P3798">
        <f>IFERROR(ROUND(E3798/L3798,2),0)</f>
        <v>1</v>
      </c>
      <c r="Q3798" s="12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ROUND((E3799/D3799)*100,0)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ROUND((E3800/D3800)*100,0)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ROUND((E3801/D3801)*100,0)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ROUND((E3802/D3802)*100,0)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ROUND((E3803/D3803)*100,0)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ROUND((E3804/D3804)*100,0)</f>
        <v>0</v>
      </c>
      <c r="P3804">
        <f>IFERROR(ROUND(E3804/L3804,2),0)</f>
        <v>0</v>
      </c>
      <c r="Q3804" s="12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ROUND((E3805/D3805)*100,0)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ROUND((E3806/D3806)*100,0)</f>
        <v>0</v>
      </c>
      <c r="P3806">
        <f>IFERROR(ROUND(E3806/L3806,2),0)</f>
        <v>0</v>
      </c>
      <c r="Q3806" s="12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ROUND((E3807/D3807)*100,0)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ROUND((E3808/D3808)*100,0)</f>
        <v>0</v>
      </c>
      <c r="P3808">
        <f>IFERROR(ROUND(E3808/L3808,2),0)</f>
        <v>5</v>
      </c>
      <c r="Q3808" s="12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ROUND((E3809/D3809)*100,0)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ROUND((E3810/D3810)*100,0)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ROUND((E3811/D3811)*100,0)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ROUND((E3812/D3812)*100,0)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ROUND((E3813/D3813)*100,0)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ROUND((E3814/D3814)*100,0)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ROUND((E3815/D3815)*100,0)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ROUND((E3816/D3816)*100,0)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ROUND((E3817/D3817)*100,0)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ROUND((E3818/D3818)*100,0)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ROUND((E3819/D3819)*100,0)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ROUND((E3820/D3820)*100,0)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ROUND((E3821/D3821)*100,0)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ROUND((E3822/D3822)*100,0)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ROUND((E3823/D3823)*100,0)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ROUND((E3824/D3824)*100,0)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ROUND((E3825/D3825)*100,0)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ROUND((E3826/D3826)*100,0)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ROUND((E3827/D3827)*100,0)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ROUND((E3828/D3828)*100,0)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ROUND((E3829/D3829)*100,0)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ROUND((E3830/D3830)*100,0)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ROUND((E3831/D3831)*100,0)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ROUND((E3832/D3832)*100,0)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ROUND((E3833/D3833)*100,0)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ROUND((E3834/D3834)*100,0)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ROUND((E3835/D3835)*100,0)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ROUND((E3836/D3836)*100,0)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ROUND((E3837/D3837)*100,0)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ROUND((E3838/D3838)*100,0)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ROUND((E3839/D3839)*100,0)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ROUND((E3840/D3840)*100,0)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ROUND((E3841/D3841)*100,0)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ROUND((E3842/D3842)*100,0)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ROUND((E3843/D3843)*100,0)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ROUND((E3844/D3844)*100,0)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ROUND((E3845/D3845)*100,0)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ROUND((E3846/D3846)*100,0)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ROUND((E3847/D3847)*100,0)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ROUND((E3848/D3848)*100,0)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ROUND((E3849/D3849)*100,0)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ROUND((E3850/D3850)*100,0)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ROUND((E3851/D3851)*100,0)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ROUND((E3852/D3852)*100,0)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ROUND((E3853/D3853)*100,0)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ROUND((E3854/D3854)*100,0)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ROUND((E3855/D3855)*100,0)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ROUND((E3856/D3856)*100,0)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ROUND((E3857/D3857)*100,0)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ROUND((E3858/D3858)*100,0)</f>
        <v>0</v>
      </c>
      <c r="P3858">
        <f>IFERROR(ROUND(E3858/L3858,2),0)</f>
        <v>1</v>
      </c>
      <c r="Q3858" s="12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ROUND((E3859/D3859)*100,0)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ROUND((E3860/D3860)*100,0)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ROUND((E3861/D3861)*100,0)</f>
        <v>0</v>
      </c>
      <c r="P3861">
        <f>IFERROR(ROUND(E3861/L3861,2),0)</f>
        <v>1</v>
      </c>
      <c r="Q3861" s="12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ROUND((E3862/D3862)*100,0)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ROUND((E3863/D3863)*100,0)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ROUND((E3864/D3864)*100,0)</f>
        <v>0</v>
      </c>
      <c r="P3864">
        <f>IFERROR(ROUND(E3864/L3864,2),0)</f>
        <v>1</v>
      </c>
      <c r="Q3864" s="12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ROUND((E3865/D3865)*100,0)</f>
        <v>0</v>
      </c>
      <c r="P3865">
        <f>IFERROR(ROUND(E3865/L3865,2),0)</f>
        <v>0</v>
      </c>
      <c r="Q3865" s="12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ROUND((E3866/D3866)*100,0)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ROUND((E3867/D3867)*100,0)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ROUND((E3868/D3868)*100,0)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ROUND((E3869/D3869)*100,0)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ROUND((E3870/D3870)*100,0)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ROUND((E3871/D3871)*100,0)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ROUND((E3872/D3872)*100,0)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ROUND((E3873/D3873)*100,0)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ROUND((E3874/D3874)*100,0)</f>
        <v>0</v>
      </c>
      <c r="P3874">
        <f>IFERROR(ROUND(E3874/L3874,2),0)</f>
        <v>0</v>
      </c>
      <c r="Q3874" s="12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ROUND((E3875/D3875)*100,0)</f>
        <v>0</v>
      </c>
      <c r="P3875">
        <f>IFERROR(ROUND(E3875/L3875,2),0)</f>
        <v>0</v>
      </c>
      <c r="Q3875" s="12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ROUND((E3876/D3876)*100,0)</f>
        <v>0</v>
      </c>
      <c r="P3876">
        <f>IFERROR(ROUND(E3876/L3876,2),0)</f>
        <v>0</v>
      </c>
      <c r="Q3876" s="12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ROUND((E3877/D3877)*100,0)</f>
        <v>0</v>
      </c>
      <c r="P3877">
        <f>IFERROR(ROUND(E3877/L3877,2),0)</f>
        <v>0</v>
      </c>
      <c r="Q3877" s="12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ROUND((E3878/D3878)*100,0)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ROUND((E3879/D3879)*100,0)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ROUND((E3880/D3880)*100,0)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ROUND((E3881/D3881)*100,0)</f>
        <v>0</v>
      </c>
      <c r="P3881">
        <f>IFERROR(ROUND(E3881/L3881,2),0)</f>
        <v>0</v>
      </c>
      <c r="Q3881" s="12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ROUND((E3882/D3882)*100,0)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ROUND((E3883/D3883)*100,0)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ROUND((E3884/D3884)*100,0)</f>
        <v>0</v>
      </c>
      <c r="P3884">
        <f>IFERROR(ROUND(E3884/L3884,2),0)</f>
        <v>0</v>
      </c>
      <c r="Q3884" s="12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ROUND((E3885/D3885)*100,0)</f>
        <v>0</v>
      </c>
      <c r="P3885">
        <f>IFERROR(ROUND(E3885/L3885,2),0)</f>
        <v>0</v>
      </c>
      <c r="Q3885" s="12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ROUND((E3886/D3886)*100,0)</f>
        <v>0</v>
      </c>
      <c r="P3886">
        <f>IFERROR(ROUND(E3886/L3886,2),0)</f>
        <v>0</v>
      </c>
      <c r="Q3886" s="12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ROUND((E3887/D3887)*100,0)</f>
        <v>0</v>
      </c>
      <c r="P3887">
        <f>IFERROR(ROUND(E3887/L3887,2),0)</f>
        <v>0</v>
      </c>
      <c r="Q3887" s="12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ROUND((E3888/D3888)*100,0)</f>
        <v>0</v>
      </c>
      <c r="P3888">
        <f>IFERROR(ROUND(E3888/L3888,2),0)</f>
        <v>0</v>
      </c>
      <c r="Q3888" s="12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ROUND((E3889/D3889)*100,0)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ROUND((E3890/D3890)*100,0)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ROUND((E3891/D3891)*100,0)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ROUND((E3892/D3892)*100,0)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ROUND((E3893/D3893)*100,0)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ROUND((E3894/D3894)*100,0)</f>
        <v>0</v>
      </c>
      <c r="P3894">
        <f>IFERROR(ROUND(E3894/L3894,2),0)</f>
        <v>0</v>
      </c>
      <c r="Q3894" s="12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ROUND((E3895/D3895)*100,0)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ROUND((E3896/D3896)*100,0)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ROUND((E3897/D3897)*100,0)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ROUND((E3898/D3898)*100,0)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ROUND((E3899/D3899)*100,0)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ROUND((E3900/D3900)*100,0)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ROUND((E3901/D3901)*100,0)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ROUND((E3902/D3902)*100,0)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ROUND((E3903/D3903)*100,0)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ROUND((E3904/D3904)*100,0)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ROUND((E3905/D3905)*100,0)</f>
        <v>0</v>
      </c>
      <c r="P3905">
        <f>IFERROR(ROUND(E3905/L3905,2),0)</f>
        <v>0</v>
      </c>
      <c r="Q3905" s="12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ROUND((E3906/D3906)*100,0)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ROUND((E3907/D3907)*100,0)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ROUND((E3908/D3908)*100,0)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ROUND((E3909/D3909)*100,0)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ROUND((E3910/D3910)*100,0)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ROUND((E3911/D3911)*100,0)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ROUND((E3912/D3912)*100,0)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ROUND((E3913/D3913)*100,0)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ROUND((E3914/D3914)*100,0)</f>
        <v>0</v>
      </c>
      <c r="P3914">
        <f>IFERROR(ROUND(E3914/L3914,2),0)</f>
        <v>1</v>
      </c>
      <c r="Q3914" s="12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ROUND((E3915/D3915)*100,0)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ROUND((E3916/D3916)*100,0)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ROUND((E3917/D3917)*100,0)</f>
        <v>0</v>
      </c>
      <c r="P3917">
        <f>IFERROR(ROUND(E3917/L3917,2),0)</f>
        <v>5</v>
      </c>
      <c r="Q3917" s="12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ROUND((E3918/D3918)*100,0)</f>
        <v>0</v>
      </c>
      <c r="P3918">
        <f>IFERROR(ROUND(E3918/L3918,2),0)</f>
        <v>0</v>
      </c>
      <c r="Q3918" s="12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ROUND((E3919/D3919)*100,0)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ROUND((E3920/D3920)*100,0)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ROUND((E3921/D3921)*100,0)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ROUND((E3922/D3922)*100,0)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ROUND((E3923/D3923)*100,0)</f>
        <v>0</v>
      </c>
      <c r="P3923">
        <f>IFERROR(ROUND(E3923/L3923,2),0)</f>
        <v>0</v>
      </c>
      <c r="Q3923" s="12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ROUND((E3924/D3924)*100,0)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ROUND((E3925/D3925)*100,0)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ROUND((E3926/D3926)*100,0)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ROUND((E3927/D3927)*100,0)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ROUND((E3928/D3928)*100,0)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ROUND((E3929/D3929)*100,0)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ROUND((E3930/D3930)*100,0)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ROUND((E3931/D3931)*100,0)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ROUND((E3932/D3932)*100,0)</f>
        <v>0</v>
      </c>
      <c r="P3932">
        <f>IFERROR(ROUND(E3932/L3932,2),0)</f>
        <v>0</v>
      </c>
      <c r="Q3932" s="12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ROUND((E3933/D3933)*100,0)</f>
        <v>0</v>
      </c>
      <c r="P3933">
        <f>IFERROR(ROUND(E3933/L3933,2),0)</f>
        <v>0</v>
      </c>
      <c r="Q3933" s="12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ROUND((E3934/D3934)*100,0)</f>
        <v>0</v>
      </c>
      <c r="P3934">
        <f>IFERROR(ROUND(E3934/L3934,2),0)</f>
        <v>1</v>
      </c>
      <c r="Q3934" s="12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ROUND((E3935/D3935)*100,0)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ROUND((E3936/D3936)*100,0)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ROUND((E3937/D3937)*100,0)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ROUND((E3938/D3938)*100,0)</f>
        <v>0</v>
      </c>
      <c r="P3938">
        <f>IFERROR(ROUND(E3938/L3938,2),0)</f>
        <v>0</v>
      </c>
      <c r="Q3938" s="12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ROUND((E3939/D3939)*100,0)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ROUND((E3940/D3940)*100,0)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ROUND((E3941/D3941)*100,0)</f>
        <v>0</v>
      </c>
      <c r="P3941">
        <f>IFERROR(ROUND(E3941/L3941,2),0)</f>
        <v>5</v>
      </c>
      <c r="Q3941" s="12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ROUND((E3942/D3942)*100,0)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ROUND((E3943/D3943)*100,0)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ROUND((E3944/D3944)*100,0)</f>
        <v>0</v>
      </c>
      <c r="P3944">
        <f>IFERROR(ROUND(E3944/L3944,2),0)</f>
        <v>0</v>
      </c>
      <c r="Q3944" s="12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ROUND((E3945/D3945)*100,0)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ROUND((E3946/D3946)*100,0)</f>
        <v>0</v>
      </c>
      <c r="P3946">
        <f>IFERROR(ROUND(E3946/L3946,2),0)</f>
        <v>0</v>
      </c>
      <c r="Q3946" s="12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ROUND((E3947/D3947)*100,0)</f>
        <v>0</v>
      </c>
      <c r="P3947">
        <f>IFERROR(ROUND(E3947/L3947,2),0)</f>
        <v>5</v>
      </c>
      <c r="Q3947" s="12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ROUND((E3948/D3948)*100,0)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ROUND((E3949/D3949)*100,0)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ROUND((E3950/D3950)*100,0)</f>
        <v>0</v>
      </c>
      <c r="P3950">
        <f>IFERROR(ROUND(E3950/L3950,2),0)</f>
        <v>0</v>
      </c>
      <c r="Q3950" s="12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ROUND((E3951/D3951)*100,0)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ROUND((E3952/D3952)*100,0)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ROUND((E3953/D3953)*100,0)</f>
        <v>0</v>
      </c>
      <c r="P3953">
        <f>IFERROR(ROUND(E3953/L3953,2),0)</f>
        <v>1</v>
      </c>
      <c r="Q3953" s="12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ROUND((E3954/D3954)*100,0)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ROUND((E3955/D3955)*100,0)</f>
        <v>0</v>
      </c>
      <c r="P3955">
        <f>IFERROR(ROUND(E3955/L3955,2),0)</f>
        <v>0</v>
      </c>
      <c r="Q3955" s="12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ROUND((E3956/D3956)*100,0)</f>
        <v>0</v>
      </c>
      <c r="P3956">
        <f>IFERROR(ROUND(E3956/L3956,2),0)</f>
        <v>0</v>
      </c>
      <c r="Q3956" s="12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ROUND((E3957/D3957)*100,0)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ROUND((E3958/D3958)*100,0)</f>
        <v>0</v>
      </c>
      <c r="P3958">
        <f>IFERROR(ROUND(E3958/L3958,2),0)</f>
        <v>0</v>
      </c>
      <c r="Q3958" s="12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ROUND((E3959/D3959)*100,0)</f>
        <v>0</v>
      </c>
      <c r="P3959">
        <f>IFERROR(ROUND(E3959/L3959,2),0)</f>
        <v>7</v>
      </c>
      <c r="Q3959" s="12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ROUND((E3960/D3960)*100,0)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ROUND((E3961/D3961)*100,0)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ROUND((E3962/D3962)*100,0)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ROUND((E3963/D3963)*100,0)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ROUND((E3964/D3964)*100,0)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ROUND((E3965/D3965)*100,0)</f>
        <v>0</v>
      </c>
      <c r="P3965">
        <f>IFERROR(ROUND(E3965/L3965,2),0)</f>
        <v>0</v>
      </c>
      <c r="Q3965" s="12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ROUND((E3966/D3966)*100,0)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ROUND((E3967/D3967)*100,0)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ROUND((E3968/D3968)*100,0)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ROUND((E3969/D3969)*100,0)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ROUND((E3970/D3970)*100,0)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ROUND((E3971/D3971)*100,0)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ROUND((E3972/D3972)*100,0)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ROUND((E3973/D3973)*100,0)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ROUND((E3974/D3974)*100,0)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ROUND((E3975/D3975)*100,0)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ROUND((E3976/D3976)*100,0)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ROUND((E3977/D3977)*100,0)</f>
        <v>0</v>
      </c>
      <c r="P3977">
        <f>IFERROR(ROUND(E3977/L3977,2),0)</f>
        <v>0</v>
      </c>
      <c r="Q3977" s="12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ROUND((E3978/D3978)*100,0)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ROUND((E3979/D3979)*100,0)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ROUND((E3980/D3980)*100,0)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ROUND((E3981/D3981)*100,0)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ROUND((E3982/D3982)*100,0)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ROUND((E3983/D3983)*100,0)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ROUND((E3984/D3984)*100,0)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ROUND((E3985/D3985)*100,0)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ROUND((E3986/D3986)*100,0)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ROUND((E3987/D3987)*100,0)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ROUND((E3988/D3988)*100,0)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ROUND((E3989/D3989)*100,0)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ROUND((E3990/D3990)*100,0)</f>
        <v>2</v>
      </c>
      <c r="P3990">
        <f>IFERROR(ROUND(E3990/L3990,2),0)</f>
        <v>8</v>
      </c>
      <c r="Q3990" s="12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ROUND((E3991/D3991)*100,0)</f>
        <v>0</v>
      </c>
      <c r="P3991">
        <f>IFERROR(ROUND(E3991/L3991,2),0)</f>
        <v>0</v>
      </c>
      <c r="Q3991" s="12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ROUND((E3992/D3992)*100,0)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ROUND((E3993/D3993)*100,0)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ROUND((E3994/D3994)*100,0)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ROUND((E3995/D3995)*100,0)</f>
        <v>0</v>
      </c>
      <c r="P3995">
        <f>IFERROR(ROUND(E3995/L3995,2),0)</f>
        <v>3</v>
      </c>
      <c r="Q3995" s="12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ROUND((E3996/D3996)*100,0)</f>
        <v>0</v>
      </c>
      <c r="P3996">
        <f>IFERROR(ROUND(E3996/L3996,2),0)</f>
        <v>5</v>
      </c>
      <c r="Q3996" s="12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ROUND((E3997/D3997)*100,0)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ROUND((E3998/D3998)*100,0)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ROUND((E3999/D3999)*100,0)</f>
        <v>0</v>
      </c>
      <c r="P3999">
        <f>IFERROR(ROUND(E3999/L3999,2),0)</f>
        <v>0</v>
      </c>
      <c r="Q3999" s="12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ROUND((E4000/D4000)*100,0)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ROUND((E4001/D4001)*100,0)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ROUND((E4002/D4002)*100,0)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ROUND((E4003/D4003)*100,0)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ROUND((E4004/D4004)*100,0)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ROUND((E4005/D4005)*100,0)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ROUND((E4006/D4006)*100,0)</f>
        <v>0</v>
      </c>
      <c r="P4006">
        <f>IFERROR(ROUND(E4006/L4006,2),0)</f>
        <v>1</v>
      </c>
      <c r="Q4006" s="12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ROUND((E4007/D4007)*100,0)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ROUND((E4008/D4008)*100,0)</f>
        <v>0</v>
      </c>
      <c r="P4008">
        <f>IFERROR(ROUND(E4008/L4008,2),0)</f>
        <v>2</v>
      </c>
      <c r="Q4008" s="12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ROUND((E4009/D4009)*100,0)</f>
        <v>0</v>
      </c>
      <c r="P4009">
        <f>IFERROR(ROUND(E4009/L4009,2),0)</f>
        <v>5</v>
      </c>
      <c r="Q4009" s="12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ROUND((E4010/D4010)*100,0)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ROUND((E4011/D4011)*100,0)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ROUND((E4012/D4012)*100,0)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ROUND((E4013/D4013)*100,0)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ROUND((E4014/D4014)*100,0)</f>
        <v>0</v>
      </c>
      <c r="P4014">
        <f>IFERROR(ROUND(E4014/L4014,2),0)</f>
        <v>0</v>
      </c>
      <c r="Q4014" s="12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ROUND((E4015/D4015)*100,0)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ROUND((E4016/D4016)*100,0)</f>
        <v>0</v>
      </c>
      <c r="P4016">
        <f>IFERROR(ROUND(E4016/L4016,2),0)</f>
        <v>0</v>
      </c>
      <c r="Q4016" s="12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ROUND((E4017/D4017)*100,0)</f>
        <v>0</v>
      </c>
      <c r="P4017">
        <f>IFERROR(ROUND(E4017/L4017,2),0)</f>
        <v>1</v>
      </c>
      <c r="Q4017" s="12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ROUND((E4018/D4018)*100,0)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ROUND((E4019/D4019)*100,0)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ROUND((E4020/D4020)*100,0)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ROUND((E4021/D4021)*100,0)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ROUND((E4022/D4022)*100,0)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ROUND((E4023/D4023)*100,0)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ROUND((E4024/D4024)*100,0)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ROUND((E4025/D4025)*100,0)</f>
        <v>0</v>
      </c>
      <c r="P4025">
        <f>IFERROR(ROUND(E4025/L4025,2),0)</f>
        <v>0</v>
      </c>
      <c r="Q4025" s="12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ROUND((E4026/D4026)*100,0)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ROUND((E4027/D4027)*100,0)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ROUND((E4028/D4028)*100,0)</f>
        <v>0</v>
      </c>
      <c r="P4028">
        <f>IFERROR(ROUND(E4028/L4028,2),0)</f>
        <v>0</v>
      </c>
      <c r="Q4028" s="12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ROUND((E4029/D4029)*100,0)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ROUND((E4030/D4030)*100,0)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ROUND((E4031/D4031)*100,0)</f>
        <v>0</v>
      </c>
      <c r="P4031">
        <f>IFERROR(ROUND(E4031/L4031,2),0)</f>
        <v>0</v>
      </c>
      <c r="Q4031" s="12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ROUND((E4032/D4032)*100,0)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ROUND((E4033/D4033)*100,0)</f>
        <v>0</v>
      </c>
      <c r="P4033">
        <f>IFERROR(ROUND(E4033/L4033,2),0)</f>
        <v>0</v>
      </c>
      <c r="Q4033" s="12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ROUND((E4034/D4034)*100,0)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ROUND((E4035/D4035)*100,0)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ROUND((E4036/D4036)*100,0)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ROUND((E4037/D4037)*100,0)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ROUND((E4038/D4038)*100,0)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ROUND((E4039/D4039)*100,0)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ROUND((E4040/D4040)*100,0)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ROUND((E4041/D4041)*100,0)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ROUND((E4042/D4042)*100,0)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ROUND((E4043/D4043)*100,0)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ROUND((E4044/D4044)*100,0)</f>
        <v>0</v>
      </c>
      <c r="P4044">
        <f>IFERROR(ROUND(E4044/L4044,2),0)</f>
        <v>7</v>
      </c>
      <c r="Q4044" s="12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ROUND((E4045/D4045)*100,0)</f>
        <v>0</v>
      </c>
      <c r="P4045">
        <f>IFERROR(ROUND(E4045/L4045,2),0)</f>
        <v>0</v>
      </c>
      <c r="Q4045" s="12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ROUND((E4046/D4046)*100,0)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ROUND((E4047/D4047)*100,0)</f>
        <v>0</v>
      </c>
      <c r="P4047">
        <f>IFERROR(ROUND(E4047/L4047,2),0)</f>
        <v>1</v>
      </c>
      <c r="Q4047" s="12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ROUND((E4048/D4048)*100,0)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ROUND((E4049/D4049)*100,0)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ROUND((E4050/D4050)*100,0)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ROUND((E4051/D4051)*100,0)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ROUND((E4052/D4052)*100,0)</f>
        <v>0</v>
      </c>
      <c r="P4052">
        <f>IFERROR(ROUND(E4052/L4052,2),0)</f>
        <v>1</v>
      </c>
      <c r="Q4052" s="12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ROUND((E4053/D4053)*100,0)</f>
        <v>0</v>
      </c>
      <c r="P4053">
        <f>IFERROR(ROUND(E4053/L4053,2),0)</f>
        <v>0</v>
      </c>
      <c r="Q4053" s="12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ROUND((E4054/D4054)*100,0)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ROUND((E4055/D4055)*100,0)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ROUND((E4056/D4056)*100,0)</f>
        <v>0</v>
      </c>
      <c r="P4056">
        <f>IFERROR(ROUND(E4056/L4056,2),0)</f>
        <v>0</v>
      </c>
      <c r="Q4056" s="12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ROUND((E4057/D4057)*100,0)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ROUND((E4058/D4058)*100,0)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ROUND((E4059/D4059)*100,0)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ROUND((E4060/D4060)*100,0)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ROUND((E4061/D4061)*100,0)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ROUND((E4062/D4062)*100,0)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ROUND((E4063/D4063)*100,0)</f>
        <v>0</v>
      </c>
      <c r="P4063">
        <f>IFERROR(ROUND(E4063/L4063,2),0)</f>
        <v>0</v>
      </c>
      <c r="Q4063" s="12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ROUND((E4064/D4064)*100,0)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ROUND((E4065/D4065)*100,0)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ROUND((E4066/D4066)*100,0)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ROUND((E4067/D4067)*100,0)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ROUND((E4068/D4068)*100,0)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ROUND((E4069/D4069)*100,0)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ROUND((E4070/D4070)*100,0)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ROUND((E4071/D4071)*100,0)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ROUND((E4072/D4072)*100,0)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ROUND((E4073/D4073)*100,0)</f>
        <v>0</v>
      </c>
      <c r="P4073">
        <f>IFERROR(ROUND(E4073/L4073,2),0)</f>
        <v>0</v>
      </c>
      <c r="Q4073" s="12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ROUND((E4074/D4074)*100,0)</f>
        <v>0</v>
      </c>
      <c r="P4074">
        <f>IFERROR(ROUND(E4074/L4074,2),0)</f>
        <v>2</v>
      </c>
      <c r="Q4074" s="12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ROUND((E4075/D4075)*100,0)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ROUND((E4076/D4076)*100,0)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ROUND((E4077/D4077)*100,0)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ROUND((E4078/D4078)*100,0)</f>
        <v>0</v>
      </c>
      <c r="P4078">
        <f>IFERROR(ROUND(E4078/L4078,2),0)</f>
        <v>0</v>
      </c>
      <c r="Q4078" s="12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ROUND((E4079/D4079)*100,0)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ROUND((E4080/D4080)*100,0)</f>
        <v>0</v>
      </c>
      <c r="P4080">
        <f>IFERROR(ROUND(E4080/L4080,2),0)</f>
        <v>0</v>
      </c>
      <c r="Q4080" s="12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ROUND((E4081/D4081)*100,0)</f>
        <v>0</v>
      </c>
      <c r="P4081">
        <f>IFERROR(ROUND(E4081/L4081,2),0)</f>
        <v>5</v>
      </c>
      <c r="Q4081" s="12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ROUND((E4082/D4082)*100,0)</f>
        <v>0</v>
      </c>
      <c r="P4082">
        <f>IFERROR(ROUND(E4082/L4082,2),0)</f>
        <v>0</v>
      </c>
      <c r="Q4082" s="12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ROUND((E4083/D4083)*100,0)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ROUND((E4084/D4084)*100,0)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ROUND((E4085/D4085)*100,0)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ROUND((E4086/D4086)*100,0)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ROUND((E4087/D4087)*100,0)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ROUND((E4088/D4088)*100,0)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ROUND((E4089/D4089)*100,0)</f>
        <v>0</v>
      </c>
      <c r="P4089">
        <f>IFERROR(ROUND(E4089/L4089,2),0)</f>
        <v>0</v>
      </c>
      <c r="Q4089" s="12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ROUND((E4090/D4090)*100,0)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ROUND((E4091/D4091)*100,0)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ROUND((E4092/D4092)*100,0)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ROUND((E4093/D4093)*100,0)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ROUND((E4094/D4094)*100,0)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ROUND((E4095/D4095)*100,0)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ROUND((E4096/D4096)*100,0)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ROUND((E4097/D4097)*100,0)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ROUND((E4098/D4098)*100,0)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ROUND((E4099/D4099)*100,0)</f>
        <v>0</v>
      </c>
      <c r="P4099">
        <f>IFERROR(ROUND(E4099/L4099,2),0)</f>
        <v>0</v>
      </c>
      <c r="Q4099" s="12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ROUND((E4100/D4100)*100,0)</f>
        <v>0</v>
      </c>
      <c r="P4100">
        <f>IFERROR(ROUND(E4100/L4100,2),0)</f>
        <v>0</v>
      </c>
      <c r="Q4100" s="12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ROUND((E4101/D4101)*100,0)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ROUND((E4102/D4102)*100,0)</f>
        <v>0</v>
      </c>
      <c r="P4102">
        <f>IFERROR(ROUND(E4102/L4102,2),0)</f>
        <v>0</v>
      </c>
      <c r="Q4102" s="12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ROUND((E4103/D4103)*100,0)</f>
        <v>0</v>
      </c>
      <c r="P4103">
        <f>IFERROR(ROUND(E4103/L4103,2),0)</f>
        <v>0</v>
      </c>
      <c r="Q4103" s="12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ROUND((E4104/D4104)*100,0)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ROUND((E4105/D4105)*100,0)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ROUND((E4106/D4106)*100,0)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ROUND((E4107/D4107)*100,0)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ROUND((E4108/D4108)*100,0)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ROUND((E4109/D4109)*100,0)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ROUND((E4110/D4110)*100,0)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ROUND((E4111/D4111)*100,0)</f>
        <v>0</v>
      </c>
      <c r="P4111">
        <f>IFERROR(ROUND(E4111/L4111,2),0)</f>
        <v>0</v>
      </c>
      <c r="Q4111" s="12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ROUND((E4112/D4112)*100,0)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ROUND((E4113/D4113)*100,0)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ROUND((E4114/D4114)*100,0)</f>
        <v>0</v>
      </c>
      <c r="P4114">
        <f>IFERROR(ROUND(E4114/L4114,2),0)</f>
        <v>1</v>
      </c>
      <c r="Q4114" s="12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>IFERROR(ROUND(E4115/L4115,2),0)</f>
        <v>1</v>
      </c>
      <c r="Q4115" s="12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R1:T1 P1 O1:O1048576"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A1:XFD1">
    <cfRule type="colorScale" priority="1">
      <colorScale>
        <cfvo type="min"/>
        <cfvo type="percentile" val="90"/>
        <cfvo type="max"/>
        <color rgb="FFFF0000"/>
        <color rgb="FFFFEB84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F220-55D9-48B3-B027-FF951A8E67B7}">
  <dimension ref="A1:H14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16.88671875" bestFit="1" customWidth="1"/>
    <col min="2" max="2" width="16.44140625" style="10" bestFit="1" customWidth="1"/>
    <col min="3" max="3" width="12.77734375" bestFit="1" customWidth="1"/>
    <col min="4" max="4" width="16.109375" bestFit="1" customWidth="1"/>
    <col min="5" max="5" width="12.21875" bestFit="1" customWidth="1"/>
    <col min="6" max="6" width="20" customWidth="1"/>
    <col min="7" max="7" width="15.44140625" bestFit="1" customWidth="1"/>
    <col min="8" max="8" width="18.77734375" bestFit="1" customWidth="1"/>
  </cols>
  <sheetData>
    <row r="1" spans="1:8" s="17" customFormat="1" ht="18.600000000000001" customHeight="1" x14ac:dyDescent="0.3">
      <c r="A1" s="17" t="s">
        <v>8378</v>
      </c>
      <c r="B1" s="19" t="s">
        <v>8379</v>
      </c>
      <c r="C1" s="17" t="s">
        <v>8380</v>
      </c>
      <c r="D1" s="17" t="s">
        <v>8396</v>
      </c>
      <c r="E1" s="17" t="s">
        <v>8381</v>
      </c>
      <c r="F1" s="18" t="s">
        <v>8383</v>
      </c>
      <c r="G1" s="17" t="s">
        <v>8382</v>
      </c>
      <c r="H1" s="17" t="s">
        <v>8397</v>
      </c>
    </row>
    <row r="2" spans="1:8" x14ac:dyDescent="0.3">
      <c r="A2" t="s">
        <v>8384</v>
      </c>
      <c r="B2" s="10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COUNTIFS(Kickstarter!R:R,"plays",Kickstarter!F:F,"canceled",Kickstarter!D:D,"&lt;1000")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3">
      <c r="A3" t="s">
        <v>8385</v>
      </c>
      <c r="B3" s="10">
        <f>COUNTIFS(Kickstarter!R:R,"plays",Kickstarter!F:F,"successful",Kickstarter!D:D,"&gt;=1000",Kickstarter!D:D,"&lt;=4999")</f>
        <v>388</v>
      </c>
      <c r="C3">
        <f>COUNTIFS(Kickstarter!R:R,"plays",Kickstarter!F:F,"failed",Kickstarter!D:D,"&gt;=1000",Kickstarter!D:D,"&lt;=4999")</f>
        <v>146</v>
      </c>
      <c r="D3">
        <f>COUNTIFS(Kickstarter!R:R,"plays",Kickstarter!F:F,"canceled",Kickstarter!D:D,"&lt;1000")</f>
        <v>0</v>
      </c>
      <c r="E3">
        <f t="shared" ref="E3:E13" si="0">SUM(B3:D3)</f>
        <v>534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3">
      <c r="A4" t="s">
        <v>8386</v>
      </c>
      <c r="B4" s="10">
        <f>COUNTIFS(Kickstarter!R:R,"plays",Kickstarter!F:F,"successful",Kickstarter!D:D,"&gt;=5000",Kickstarter!D:D,"&lt;=9999")</f>
        <v>93</v>
      </c>
      <c r="C4">
        <f>COUNTIFS(Kickstarter!R:R,"plays",Kickstarter!F:F,"failed",Kickstarter!D:D,"&gt;=5000",Kickstarter!D:D,"&lt;=9999")</f>
        <v>76</v>
      </c>
      <c r="D4">
        <f>COUNTIFS(Kickstarter!R:R,"plays",Kickstarter!F:F,"canceled",Kickstarter!D:D,"&lt;1000")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8387</v>
      </c>
      <c r="B5" s="10">
        <f>COUNTIFS(Kickstarter!R:R,"plays",Kickstarter!F:F,"successful",Kickstarter!D:D,"&gt;=10000",Kickstarter!D:D,"&lt;=14999")</f>
        <v>39</v>
      </c>
      <c r="C5">
        <f>COUNTIFS(Kickstarter!R:R,"plays",Kickstarter!F:F,"failed",Kickstarter!D:D,"&gt;=10000",Kickstarter!D:D,"&lt;=14999")</f>
        <v>33</v>
      </c>
      <c r="D5">
        <f>COUNTIFS(Kickstarter!R:R,"plays",Kickstarter!F:F,"canceled",Kickstarter!D:D,"&lt;1000")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8388</v>
      </c>
      <c r="B6" s="10">
        <f>COUNTIFS(Kickstarter!R:R,"plays",Kickstarter!F:F,"successful",Kickstarter!D:D,"&gt;=15000",Kickstarter!D:D,"&lt;=19999")</f>
        <v>12</v>
      </c>
      <c r="C6">
        <f>COUNTIFS(Kickstarter!R:R,"plays",Kickstarter!F:F,"failed",Kickstarter!D:D,"&gt;=15000",Kickstarter!D:D,"&lt;=19999")</f>
        <v>12</v>
      </c>
      <c r="D6">
        <f>COUNTIFS(Kickstarter!R:R,"plays",Kickstarter!F:F,"canceled",Kickstarter!D:D,"&lt;1000")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8389</v>
      </c>
      <c r="B7" s="10">
        <f>COUNTIFS(Kickstarter!R:R,"plays",Kickstarter!F:F,"successful",Kickstarter!D:D,"&gt;=20000",Kickstarter!D:D,"&lt;=24999")</f>
        <v>9</v>
      </c>
      <c r="C7">
        <f>COUNTIFS(Kickstarter!R:R,"plays",Kickstarter!F:F,"failed",Kickstarter!D:D,"&gt;=20000",Kickstarter!D:D,"&lt;=24999")</f>
        <v>11</v>
      </c>
      <c r="D7">
        <f>COUNTIFS(Kickstarter!R:R,"plays",Kickstarter!F:F,"canceled",Kickstarter!D:D,"&lt;1000")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8390</v>
      </c>
      <c r="B8" s="10">
        <f>COUNTIFS(Kickstarter!R:R,"plays",Kickstarter!F:F,"successful",Kickstarter!D:D,"&gt;=25000",Kickstarter!D:D,"&lt;=29999")</f>
        <v>1</v>
      </c>
      <c r="C8">
        <f>COUNTIFS(Kickstarter!R:R,"plays",Kickstarter!F:F,"failed",Kickstarter!D:D,"&gt;=25000",Kickstarter!D:D,"&lt;=29999")</f>
        <v>4</v>
      </c>
      <c r="D8">
        <f>COUNTIFS(Kickstarter!R:R,"plays",Kickstarter!F:F,"canceled",Kickstarter!D:D,"&lt;1000")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8391</v>
      </c>
      <c r="B9" s="10">
        <f>COUNTIFS(Kickstarter!R:R,"plays",Kickstarter!F:F,"successful",Kickstarter!D:D,"&gt;=30000",Kickstarter!D:D,"&lt;=34999")</f>
        <v>3</v>
      </c>
      <c r="C9">
        <f>COUNTIFS(Kickstarter!R:R,"plays",Kickstarter!F:F,"failed",Kickstarter!D:D,"&gt;=30000",Kickstarter!D:D,"&lt;=34999")</f>
        <v>8</v>
      </c>
      <c r="D9">
        <f>COUNTIFS(Kickstarter!R:R,"plays",Kickstarter!F:F,"canceled",Kickstarter!D:D,"&lt;1000")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8392</v>
      </c>
      <c r="B10" s="10">
        <f>COUNTIFS(Kickstarter!R:R,"plays",Kickstarter!F:F,"successful",Kickstarter!D:D,"&gt;=35000",Kickstarter!D:D,"&lt;=39999")</f>
        <v>4</v>
      </c>
      <c r="C10">
        <f>COUNTIFS(Kickstarter!R:R,"plays",Kickstarter!F:F,"failed",Kickstarter!D:D,"&gt;=35000",Kickstarter!D:D,"&lt;=39999")</f>
        <v>2</v>
      </c>
      <c r="D10">
        <f>COUNTIFS(Kickstarter!R:R,"plays",Kickstarter!F:F,"canceled",Kickstarter!D:D,"&lt;1000")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8393</v>
      </c>
      <c r="B11" s="10">
        <f>COUNTIFS(Kickstarter!R:R,"plays",Kickstarter!F:F,"successful",Kickstarter!D:D,"&gt;=40000",Kickstarter!D:D,"&lt;=44999")</f>
        <v>2</v>
      </c>
      <c r="C11">
        <f>COUNTIFS(Kickstarter!R:R,"plays",Kickstarter!F:F,"failed",Kickstarter!D:D,"&gt;=40000",Kickstarter!D:D,"&lt;=44999")</f>
        <v>1</v>
      </c>
      <c r="D11">
        <f>COUNTIFS(Kickstarter!R:R,"plays",Kickstarter!F:F,"canceled",Kickstarter!D:D,"&lt;1000")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8394</v>
      </c>
      <c r="B12" s="10">
        <f>COUNTIFS(Kickstarter!R:R,"plays",Kickstarter!F:F,"successful",Kickstarter!D:D,"&gt;=45000",Kickstarter!D:D,"&lt;=49999")</f>
        <v>0</v>
      </c>
      <c r="C12">
        <f>COUNTIFS(Kickstarter!R:R,"plays",Kickstarter!F:F,"failed",Kickstarter!D:D,"&gt;=45000",Kickstarter!D:D,"&lt;=49999")</f>
        <v>1</v>
      </c>
      <c r="D12">
        <f>COUNTIFS(Kickstarter!R:R,"plays",Kickstarter!F:F,"canceled",Kickstarter!D:D,"&lt;1000")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8395</v>
      </c>
      <c r="B13" s="10">
        <f>COUNTIFS(Kickstarter!R:R,"plays",Kickstarter!F:F,"successful",Kickstarter!D:D,"&gt;=50000")</f>
        <v>2</v>
      </c>
      <c r="C13">
        <f>COUNTIFS(Kickstarter!R:R,"plays",Kickstarter!F:F,"failed",Kickstarter!D:D,"&gt;=50000")</f>
        <v>14</v>
      </c>
      <c r="D13">
        <f>COUNTIFS(Kickstarter!R:R,"plays",Kickstarter!F:F,"canceled",Kickstarter!D:D,"&lt;1000")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s="20" customFormat="1" x14ac:dyDescent="0.3">
      <c r="B14" s="21">
        <f>SUM(B2:B13)</f>
        <v>694</v>
      </c>
      <c r="C14" s="20">
        <f>SUM(C2:C13)</f>
        <v>353</v>
      </c>
      <c r="D14" s="20">
        <f>SUM(D2:D13)</f>
        <v>0</v>
      </c>
      <c r="E14" s="20">
        <f>SUM(E2:E13)</f>
        <v>1047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7DDC-5BD5-4D1F-B051-9FD54EA1C3CA}">
  <dimension ref="A1:E17"/>
  <sheetViews>
    <sheetView tabSelected="1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0.33203125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3" spans="1:5" x14ac:dyDescent="0.3">
      <c r="A3" s="13" t="s">
        <v>8363</v>
      </c>
      <c r="B3" s="13" t="s">
        <v>8362</v>
      </c>
    </row>
    <row r="4" spans="1:5" x14ac:dyDescent="0.3">
      <c r="A4" s="13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6" t="s">
        <v>8372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3">
      <c r="A6" s="16" t="s">
        <v>8373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3">
      <c r="A7" s="16" t="s">
        <v>8374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3">
      <c r="A8" s="16" t="s">
        <v>8375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3">
      <c r="A9" s="16" t="s">
        <v>8366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3">
      <c r="A10" s="16" t="s">
        <v>8376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3">
      <c r="A11" s="16" t="s">
        <v>8367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3">
      <c r="A12" s="16" t="s">
        <v>8368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3">
      <c r="A13" s="16" t="s">
        <v>8369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3">
      <c r="A14" s="16" t="s">
        <v>8370</v>
      </c>
      <c r="B14" s="10"/>
      <c r="C14" s="10">
        <v>50</v>
      </c>
      <c r="D14" s="10">
        <v>65</v>
      </c>
      <c r="E14" s="10">
        <v>115</v>
      </c>
    </row>
    <row r="15" spans="1:5" x14ac:dyDescent="0.3">
      <c r="A15" s="16" t="s">
        <v>8371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3">
      <c r="A16" s="16" t="s">
        <v>8377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3">
      <c r="A17" s="16" t="s">
        <v>8361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</cp:lastModifiedBy>
  <dcterms:created xsi:type="dcterms:W3CDTF">2017-04-20T15:17:24Z</dcterms:created>
  <dcterms:modified xsi:type="dcterms:W3CDTF">2020-01-18T05:59:48Z</dcterms:modified>
</cp:coreProperties>
</file>