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sh\PycharmProjects\SizingOffGridMicrogrids\Load_Profile\ramp\input_files\"/>
    </mc:Choice>
  </mc:AlternateContent>
  <xr:revisionPtr revIDLastSave="0" documentId="13_ncr:1_{4436409E-B09E-4C04-9064-7C56AA201123}" xr6:coauthVersionLast="47" xr6:coauthVersionMax="47" xr10:uidLastSave="{00000000-0000-0000-0000-000000000000}"/>
  <bookViews>
    <workbookView minimized="1" xWindow="-17895" yWindow="-240" windowWidth="15855" windowHeight="15105" activeTab="3" xr2:uid="{DD404E9A-0D1E-45D4-8190-461235976194}"/>
  </bookViews>
  <sheets>
    <sheet name="INFO" sheetId="1" r:id="rId1"/>
    <sheet name="User" sheetId="7" r:id="rId2"/>
    <sheet name="Appliances_Spring" sheetId="6" r:id="rId3"/>
    <sheet name="Appliances_Summer" sheetId="8" r:id="rId4"/>
    <sheet name="Appliances_Autumn" sheetId="9" r:id="rId5"/>
    <sheet name="Appliances_Winter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10" l="1"/>
  <c r="R5" i="10"/>
  <c r="F5" i="10"/>
  <c r="S4" i="10"/>
  <c r="R4" i="10"/>
  <c r="F4" i="10"/>
  <c r="S3" i="10"/>
  <c r="R3" i="10"/>
  <c r="F3" i="10"/>
  <c r="S2" i="10"/>
  <c r="R2" i="10"/>
  <c r="F2" i="10"/>
  <c r="S5" i="9"/>
  <c r="R5" i="9"/>
  <c r="F5" i="9"/>
  <c r="S4" i="9"/>
  <c r="R4" i="9"/>
  <c r="F4" i="9"/>
  <c r="S3" i="9"/>
  <c r="R3" i="9"/>
  <c r="F3" i="9"/>
  <c r="S2" i="9"/>
  <c r="R2" i="9"/>
  <c r="F2" i="9"/>
  <c r="S2" i="6"/>
  <c r="R2" i="6"/>
  <c r="S4" i="8"/>
  <c r="S5" i="8"/>
  <c r="S3" i="8"/>
  <c r="S2" i="8"/>
  <c r="R5" i="8"/>
  <c r="R4" i="8"/>
  <c r="R3" i="8"/>
  <c r="R2" i="8"/>
  <c r="F5" i="8"/>
  <c r="F4" i="8"/>
  <c r="F3" i="8"/>
  <c r="F2" i="8"/>
</calcChain>
</file>

<file path=xl/sharedStrings.xml><?xml version="1.0" encoding="utf-8"?>
<sst xmlns="http://schemas.openxmlformats.org/spreadsheetml/2006/main" count="140" uniqueCount="30">
  <si>
    <t>user</t>
  </si>
  <si>
    <t>n_users</t>
  </si>
  <si>
    <t>us_pref</t>
  </si>
  <si>
    <t>number</t>
  </si>
  <si>
    <t>P</t>
  </si>
  <si>
    <t>num_windows</t>
  </si>
  <si>
    <t>func_time</t>
  </si>
  <si>
    <t>r_t</t>
  </si>
  <si>
    <t>func_cycle</t>
  </si>
  <si>
    <t>fixed</t>
  </si>
  <si>
    <t>fixed_cycle</t>
  </si>
  <si>
    <t>occasional_use</t>
  </si>
  <si>
    <t>flat</t>
  </si>
  <si>
    <t>thermal_P_var</t>
  </si>
  <si>
    <t>pref_index</t>
  </si>
  <si>
    <t>wd_we_type</t>
  </si>
  <si>
    <t>year_min</t>
  </si>
  <si>
    <t>initial_share</t>
  </si>
  <si>
    <t>No</t>
  </si>
  <si>
    <t>Yes</t>
  </si>
  <si>
    <t>appliance_name</t>
  </si>
  <si>
    <t>tele</t>
  </si>
  <si>
    <t>soverom</t>
  </si>
  <si>
    <t>stue</t>
  </si>
  <si>
    <t>tv</t>
  </si>
  <si>
    <t>seng</t>
  </si>
  <si>
    <t>From_time</t>
  </si>
  <si>
    <t>To_time</t>
  </si>
  <si>
    <t>r_w</t>
  </si>
  <si>
    <t>Staff_room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</si>
</sst>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name val="Segoe UI"/>
      <family val="2"/>
    </font>
    <font>
      <b/>
      <sz val="9.6"/>
      <name val="Segoe U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3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4" fillId="0" borderId="0" xfId="0" applyFont="1" applyFill="1" applyBorder="1"/>
    <xf numFmtId="0" fontId="1" fillId="0" borderId="0" xfId="0" applyFont="1" applyBorder="1"/>
    <xf numFmtId="0" fontId="3" fillId="0" borderId="2" xfId="0" applyFont="1" applyFill="1" applyBorder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19989</xdr:colOff>
      <xdr:row>44</xdr:row>
      <xdr:rowOff>144065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63E9B6-784F-2410-FB12-5D092176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725589" cy="852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FD4E-69A4-40FD-BA5A-F72D5232977A}">
  <dimension ref="A1"/>
  <sheetViews>
    <sheetView workbookViewId="0">
      <selection activeCell="Q29" sqref="Q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047D7-4249-47B2-9B0B-B6BD385D918A}">
  <dimension ref="A1:C6"/>
  <sheetViews>
    <sheetView workbookViewId="0">
      <selection activeCell="K22" sqref="K22"/>
    </sheetView>
  </sheetViews>
  <sheetFormatPr defaultRowHeight="15" x14ac:dyDescent="0.25"/>
  <cols>
    <col min="1" max="1" width="13" customWidth="1"/>
  </cols>
  <sheetData>
    <row r="1" spans="1:3" ht="15.75" thickBot="1" x14ac:dyDescent="0.3">
      <c r="A1" s="3" t="s">
        <v>0</v>
      </c>
      <c r="B1" s="3" t="s">
        <v>1</v>
      </c>
      <c r="C1" s="3" t="s">
        <v>2</v>
      </c>
    </row>
    <row r="2" spans="1:3" ht="15.75" thickBot="1" x14ac:dyDescent="0.3">
      <c r="A2" s="4" t="s">
        <v>29</v>
      </c>
      <c r="B2" s="4">
        <v>1</v>
      </c>
      <c r="C2" s="4">
        <v>3</v>
      </c>
    </row>
    <row r="3" spans="1:3" ht="15.75" thickBot="1" x14ac:dyDescent="0.3">
      <c r="A3" s="4" t="s">
        <v>22</v>
      </c>
      <c r="B3" s="4">
        <v>1</v>
      </c>
      <c r="C3" s="4">
        <v>3</v>
      </c>
    </row>
    <row r="4" spans="1:3" ht="15.75" thickBot="1" x14ac:dyDescent="0.3">
      <c r="A4" s="4" t="s">
        <v>23</v>
      </c>
      <c r="B4" s="4">
        <v>1</v>
      </c>
      <c r="C4" s="4">
        <v>3</v>
      </c>
    </row>
    <row r="5" spans="1:3" ht="15.75" thickBot="1" x14ac:dyDescent="0.3">
      <c r="A5" s="4" t="s">
        <v>23</v>
      </c>
      <c r="B5" s="4">
        <v>1</v>
      </c>
      <c r="C5" s="4">
        <v>3</v>
      </c>
    </row>
    <row r="6" spans="1:3" ht="15.75" thickBot="1" x14ac:dyDescent="0.3">
      <c r="A6" s="4" t="s">
        <v>22</v>
      </c>
      <c r="B6" s="4">
        <v>1</v>
      </c>
      <c r="C6" s="4">
        <v>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8317-AF85-451D-8F1B-FDF9620D9149}">
  <dimension ref="A1:T18"/>
  <sheetViews>
    <sheetView workbookViewId="0">
      <selection activeCell="K59" sqref="K59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11" customFormat="1" ht="29.2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10" t="s">
        <v>17</v>
      </c>
      <c r="R1" s="2" t="s">
        <v>26</v>
      </c>
      <c r="S1" s="2" t="s">
        <v>27</v>
      </c>
      <c r="T1" s="10" t="s">
        <v>28</v>
      </c>
    </row>
    <row r="2" spans="1:20" ht="15.75" thickBot="1" x14ac:dyDescent="0.3">
      <c r="A2" s="4" t="s">
        <v>29</v>
      </c>
      <c r="B2" s="1" t="s">
        <v>21</v>
      </c>
      <c r="C2" s="1">
        <v>1</v>
      </c>
      <c r="D2" s="1">
        <v>120</v>
      </c>
      <c r="E2" s="1">
        <v>1</v>
      </c>
      <c r="F2" s="1">
        <v>120</v>
      </c>
      <c r="G2" s="1">
        <v>0</v>
      </c>
      <c r="H2" s="1">
        <v>180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2</v>
      </c>
      <c r="P2" s="1">
        <v>2020</v>
      </c>
      <c r="Q2" s="1">
        <v>0</v>
      </c>
      <c r="R2" s="5">
        <f>7*60</f>
        <v>420</v>
      </c>
      <c r="S2" s="5">
        <f>19*60</f>
        <v>1140</v>
      </c>
      <c r="T2" s="5">
        <v>0.35</v>
      </c>
    </row>
    <row r="3" spans="1:20" ht="15.75" thickBot="1" x14ac:dyDescent="0.3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5"/>
      <c r="S3" s="5"/>
      <c r="T3" s="5"/>
    </row>
    <row r="4" spans="1:20" ht="15.75" thickBot="1" x14ac:dyDescent="0.3">
      <c r="A4" s="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"/>
      <c r="S4" s="5"/>
      <c r="T4" s="5"/>
    </row>
    <row r="5" spans="1:20" ht="15.75" thickBot="1" x14ac:dyDescent="0.3">
      <c r="A5" s="4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"/>
      <c r="S5" s="5"/>
      <c r="T5" s="5"/>
    </row>
    <row r="6" spans="1:2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4" spans="1:20" x14ac:dyDescent="0.25">
      <c r="A14" s="8"/>
      <c r="B14" s="9"/>
      <c r="Q14" s="8"/>
      <c r="R14" s="9"/>
      <c r="S14" s="11"/>
    </row>
    <row r="15" spans="1:20" ht="15.75" thickBot="1" x14ac:dyDescent="0.3">
      <c r="A15" s="4"/>
      <c r="B15" s="6"/>
    </row>
    <row r="16" spans="1:20" ht="15.75" thickBot="1" x14ac:dyDescent="0.3">
      <c r="A16" s="4"/>
      <c r="B16" s="6"/>
    </row>
    <row r="17" spans="1:2" ht="15.75" thickBot="1" x14ac:dyDescent="0.3">
      <c r="A17" s="4"/>
      <c r="B17" s="7"/>
    </row>
    <row r="18" spans="1:2" ht="15.75" thickBot="1" x14ac:dyDescent="0.3">
      <c r="A18" s="4"/>
      <c r="B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AEB2A-96B0-4B72-A22D-729EC3018AF4}">
  <dimension ref="A1:T18"/>
  <sheetViews>
    <sheetView tabSelected="1" workbookViewId="0">
      <selection activeCell="E35" sqref="E35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11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10" t="s">
        <v>17</v>
      </c>
      <c r="R1" s="2" t="s">
        <v>26</v>
      </c>
      <c r="S1" s="2" t="s">
        <v>27</v>
      </c>
      <c r="T1" s="10" t="s">
        <v>28</v>
      </c>
    </row>
    <row r="2" spans="1:20" ht="15.75" thickBot="1" x14ac:dyDescent="0.3">
      <c r="A2" s="4" t="s">
        <v>22</v>
      </c>
      <c r="B2" s="1" t="s">
        <v>21</v>
      </c>
      <c r="C2" s="1">
        <v>5</v>
      </c>
      <c r="D2" s="1">
        <v>10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17*60</f>
        <v>1020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5</v>
      </c>
      <c r="D3" s="1">
        <v>30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17*60</f>
        <v>1020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5</v>
      </c>
      <c r="D4" s="1">
        <v>20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 t="shared" ref="S4:S5" si="1">17*60</f>
        <v>1020</v>
      </c>
      <c r="T4" s="5">
        <v>0.35</v>
      </c>
    </row>
    <row r="5" spans="1:20" ht="15.75" thickBot="1" x14ac:dyDescent="0.3">
      <c r="A5" s="4" t="s">
        <v>22</v>
      </c>
      <c r="B5" s="1" t="s">
        <v>25</v>
      </c>
      <c r="C5" s="1">
        <v>5</v>
      </c>
      <c r="D5" s="1">
        <v>50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6*60</f>
        <v>360</v>
      </c>
      <c r="S5" s="5">
        <f t="shared" si="1"/>
        <v>1020</v>
      </c>
      <c r="T5" s="5">
        <v>0.35</v>
      </c>
    </row>
    <row r="6" spans="1:2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4" spans="1:20" x14ac:dyDescent="0.25">
      <c r="A14" s="8"/>
      <c r="B14" s="9"/>
      <c r="Q14" s="8"/>
      <c r="R14" s="9"/>
      <c r="S14" s="11"/>
    </row>
    <row r="15" spans="1:20" ht="15.75" thickBot="1" x14ac:dyDescent="0.3">
      <c r="A15" s="4"/>
      <c r="B15" s="6"/>
    </row>
    <row r="16" spans="1:20" ht="15.75" thickBot="1" x14ac:dyDescent="0.3">
      <c r="A16" s="4"/>
      <c r="B16" s="6"/>
    </row>
    <row r="17" spans="1:2" ht="15.75" thickBot="1" x14ac:dyDescent="0.3">
      <c r="A17" s="4"/>
      <c r="B17" s="7"/>
    </row>
    <row r="18" spans="1:2" ht="15.75" thickBot="1" x14ac:dyDescent="0.3">
      <c r="A18" s="4"/>
      <c r="B18" s="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8BB9C-882D-4DDE-9C15-221049067E64}">
  <dimension ref="A1:T18"/>
  <sheetViews>
    <sheetView workbookViewId="0">
      <selection activeCell="D2" sqref="D2:D5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11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10" t="s">
        <v>17</v>
      </c>
      <c r="R1" s="2" t="s">
        <v>26</v>
      </c>
      <c r="S1" s="2" t="s">
        <v>27</v>
      </c>
      <c r="T1" s="10" t="s">
        <v>28</v>
      </c>
    </row>
    <row r="2" spans="1:20" ht="15.75" thickBot="1" x14ac:dyDescent="0.3">
      <c r="A2" s="4" t="s">
        <v>22</v>
      </c>
      <c r="B2" s="1" t="s">
        <v>21</v>
      </c>
      <c r="C2" s="1">
        <v>5</v>
      </c>
      <c r="D2" s="1">
        <v>10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17*60</f>
        <v>1020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5</v>
      </c>
      <c r="D3" s="1">
        <v>30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17*60</f>
        <v>1020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5</v>
      </c>
      <c r="D4" s="1">
        <v>20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 t="shared" ref="S4:S5" si="1">17*60</f>
        <v>1020</v>
      </c>
      <c r="T4" s="5">
        <v>0.35</v>
      </c>
    </row>
    <row r="5" spans="1:20" ht="15.75" thickBot="1" x14ac:dyDescent="0.3">
      <c r="A5" s="4" t="s">
        <v>22</v>
      </c>
      <c r="B5" s="1" t="s">
        <v>25</v>
      </c>
      <c r="C5" s="1">
        <v>5</v>
      </c>
      <c r="D5" s="1">
        <v>50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6*60</f>
        <v>360</v>
      </c>
      <c r="S5" s="5">
        <f t="shared" si="1"/>
        <v>1020</v>
      </c>
      <c r="T5" s="5">
        <v>0.35</v>
      </c>
    </row>
    <row r="6" spans="1:2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4" spans="1:20" x14ac:dyDescent="0.25">
      <c r="A14" s="8"/>
      <c r="B14" s="9"/>
      <c r="Q14" s="8"/>
      <c r="R14" s="9"/>
      <c r="S14" s="11"/>
    </row>
    <row r="15" spans="1:20" ht="15.75" thickBot="1" x14ac:dyDescent="0.3">
      <c r="A15" s="4"/>
      <c r="B15" s="6"/>
    </row>
    <row r="16" spans="1:20" ht="15.75" thickBot="1" x14ac:dyDescent="0.3">
      <c r="A16" s="4"/>
      <c r="B16" s="6"/>
    </row>
    <row r="17" spans="1:2" ht="15.75" thickBot="1" x14ac:dyDescent="0.3">
      <c r="A17" s="4"/>
      <c r="B17" s="7"/>
    </row>
    <row r="18" spans="1:2" ht="15.75" thickBot="1" x14ac:dyDescent="0.3">
      <c r="A18" s="4"/>
      <c r="B18" s="7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71D3-5335-4618-B956-A5E8C5C9E522}">
  <dimension ref="A1:T14"/>
  <sheetViews>
    <sheetView workbookViewId="0">
      <selection activeCell="I35" sqref="I35"/>
    </sheetView>
  </sheetViews>
  <sheetFormatPr defaultRowHeight="15" x14ac:dyDescent="0.25"/>
  <cols>
    <col min="1" max="1" width="18" customWidth="1"/>
    <col min="2" max="2" width="15.85546875" customWidth="1"/>
    <col min="4" max="4" width="8.85546875" customWidth="1"/>
    <col min="5" max="5" width="16" customWidth="1"/>
    <col min="6" max="6" width="12.140625" customWidth="1"/>
    <col min="8" max="8" width="13.140625" customWidth="1"/>
    <col min="10" max="10" width="10.85546875" customWidth="1"/>
    <col min="11" max="11" width="14.85546875" customWidth="1"/>
    <col min="13" max="13" width="14.140625" customWidth="1"/>
    <col min="14" max="14" width="19.5703125" customWidth="1"/>
    <col min="15" max="15" width="20.5703125" customWidth="1"/>
    <col min="17" max="17" width="15.42578125" customWidth="1"/>
    <col min="18" max="18" width="12" customWidth="1"/>
  </cols>
  <sheetData>
    <row r="1" spans="1:20" s="11" customFormat="1" ht="15.75" thickBot="1" x14ac:dyDescent="0.3">
      <c r="A1" s="2" t="s">
        <v>0</v>
      </c>
      <c r="B1" s="2" t="s">
        <v>20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10" t="s">
        <v>17</v>
      </c>
      <c r="R1" s="2" t="s">
        <v>26</v>
      </c>
      <c r="S1" s="2" t="s">
        <v>27</v>
      </c>
      <c r="T1" s="10" t="s">
        <v>28</v>
      </c>
    </row>
    <row r="2" spans="1:20" ht="15.75" thickBot="1" x14ac:dyDescent="0.3">
      <c r="A2" s="4" t="s">
        <v>22</v>
      </c>
      <c r="B2" s="1" t="s">
        <v>21</v>
      </c>
      <c r="C2" s="1">
        <v>5</v>
      </c>
      <c r="D2" s="1">
        <v>10</v>
      </c>
      <c r="E2" s="1">
        <v>1</v>
      </c>
      <c r="F2" s="1">
        <f>3*60</f>
        <v>180</v>
      </c>
      <c r="G2" s="1">
        <v>0.1</v>
      </c>
      <c r="H2" s="1">
        <v>5</v>
      </c>
      <c r="I2" s="1" t="s">
        <v>18</v>
      </c>
      <c r="J2" s="1">
        <v>1</v>
      </c>
      <c r="K2" s="1">
        <v>0.3</v>
      </c>
      <c r="L2" s="1" t="s">
        <v>18</v>
      </c>
      <c r="M2" s="1">
        <v>0.1</v>
      </c>
      <c r="N2" s="1">
        <v>1</v>
      </c>
      <c r="O2" s="1">
        <v>1</v>
      </c>
      <c r="P2" s="1">
        <v>2020</v>
      </c>
      <c r="Q2" s="1">
        <v>0</v>
      </c>
      <c r="R2" s="5">
        <f>9*60</f>
        <v>540</v>
      </c>
      <c r="S2" s="5">
        <f>17*60</f>
        <v>1020</v>
      </c>
      <c r="T2" s="5">
        <v>0.35</v>
      </c>
    </row>
    <row r="3" spans="1:20" ht="15.75" thickBot="1" x14ac:dyDescent="0.3">
      <c r="A3" s="4" t="s">
        <v>23</v>
      </c>
      <c r="B3" s="1" t="s">
        <v>24</v>
      </c>
      <c r="C3" s="1">
        <v>5</v>
      </c>
      <c r="D3" s="1">
        <v>30</v>
      </c>
      <c r="E3" s="1">
        <v>1</v>
      </c>
      <c r="F3" s="1">
        <f t="shared" ref="F3:F5" si="0">3*60</f>
        <v>180</v>
      </c>
      <c r="G3" s="1">
        <v>0.1</v>
      </c>
      <c r="H3" s="1">
        <v>5</v>
      </c>
      <c r="I3" s="1" t="s">
        <v>19</v>
      </c>
      <c r="J3" s="1">
        <v>1</v>
      </c>
      <c r="K3" s="1">
        <v>0.3</v>
      </c>
      <c r="L3" s="1" t="s">
        <v>19</v>
      </c>
      <c r="M3" s="1">
        <v>0.2</v>
      </c>
      <c r="N3" s="1">
        <v>2</v>
      </c>
      <c r="O3" s="1">
        <v>2</v>
      </c>
      <c r="P3" s="1">
        <v>2021</v>
      </c>
      <c r="Q3" s="1">
        <v>0</v>
      </c>
      <c r="R3" s="5">
        <f>12*60</f>
        <v>720</v>
      </c>
      <c r="S3" s="5">
        <f>17*60</f>
        <v>1020</v>
      </c>
      <c r="T3" s="5">
        <v>0.35</v>
      </c>
    </row>
    <row r="4" spans="1:20" ht="15.75" thickBot="1" x14ac:dyDescent="0.3">
      <c r="A4" s="4" t="s">
        <v>23</v>
      </c>
      <c r="B4" s="1" t="s">
        <v>21</v>
      </c>
      <c r="C4" s="1">
        <v>5</v>
      </c>
      <c r="D4" s="1">
        <v>20</v>
      </c>
      <c r="E4" s="1">
        <v>1</v>
      </c>
      <c r="F4" s="1">
        <f t="shared" si="0"/>
        <v>180</v>
      </c>
      <c r="G4" s="1">
        <v>0.1</v>
      </c>
      <c r="H4" s="1">
        <v>5</v>
      </c>
      <c r="I4" s="1" t="s">
        <v>18</v>
      </c>
      <c r="J4" s="1">
        <v>1</v>
      </c>
      <c r="K4" s="1">
        <v>0.3</v>
      </c>
      <c r="L4" s="1" t="s">
        <v>18</v>
      </c>
      <c r="M4" s="1">
        <v>0.1</v>
      </c>
      <c r="N4" s="1">
        <v>1</v>
      </c>
      <c r="O4" s="1">
        <v>1</v>
      </c>
      <c r="P4" s="1">
        <v>2020</v>
      </c>
      <c r="Q4" s="1">
        <v>0</v>
      </c>
      <c r="R4" s="5">
        <f>7*60</f>
        <v>420</v>
      </c>
      <c r="S4" s="5">
        <f t="shared" ref="S4:S5" si="1">17*60</f>
        <v>1020</v>
      </c>
      <c r="T4" s="5">
        <v>0.35</v>
      </c>
    </row>
    <row r="5" spans="1:20" ht="15.75" thickBot="1" x14ac:dyDescent="0.3">
      <c r="A5" s="4" t="s">
        <v>22</v>
      </c>
      <c r="B5" s="1" t="s">
        <v>25</v>
      </c>
      <c r="C5" s="1">
        <v>5</v>
      </c>
      <c r="D5" s="1">
        <v>50</v>
      </c>
      <c r="E5" s="1">
        <v>1</v>
      </c>
      <c r="F5" s="1">
        <f t="shared" si="0"/>
        <v>180</v>
      </c>
      <c r="G5" s="1">
        <v>0.1</v>
      </c>
      <c r="H5" s="1">
        <v>5</v>
      </c>
      <c r="I5" s="1" t="s">
        <v>19</v>
      </c>
      <c r="J5" s="1">
        <v>1</v>
      </c>
      <c r="K5" s="1">
        <v>0.3</v>
      </c>
      <c r="L5" s="1" t="s">
        <v>19</v>
      </c>
      <c r="M5" s="1">
        <v>0.2</v>
      </c>
      <c r="N5" s="1">
        <v>2</v>
      </c>
      <c r="O5" s="1">
        <v>2</v>
      </c>
      <c r="P5" s="1">
        <v>2021</v>
      </c>
      <c r="Q5" s="1">
        <v>0</v>
      </c>
      <c r="R5" s="5">
        <f>6*60</f>
        <v>360</v>
      </c>
      <c r="S5" s="5">
        <f t="shared" si="1"/>
        <v>1020</v>
      </c>
      <c r="T5" s="5">
        <v>0.35</v>
      </c>
    </row>
    <row r="6" spans="1:20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20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0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0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spans="1:20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4" spans="1:20" x14ac:dyDescent="0.25">
      <c r="Q14" s="8"/>
      <c r="R14" s="9"/>
      <c r="S1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User</vt:lpstr>
      <vt:lpstr>Appliances_Spring</vt:lpstr>
      <vt:lpstr>Appliances_Summer</vt:lpstr>
      <vt:lpstr>Appliances_Autumn</vt:lpstr>
      <vt:lpstr>Appliances_Winter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Varshan Erik Shankar</dc:creator>
  <cp:lastModifiedBy>Varshan Erik Shankar</cp:lastModifiedBy>
  <dcterms:created xsi:type="dcterms:W3CDTF">2023-05-23T10:59:12Z</dcterms:created>
  <dcterms:modified xsi:type="dcterms:W3CDTF">2023-06-08T12:29:28Z</dcterms:modified>
</cp:coreProperties>
</file>