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veforlearning_books\jobs_varsha\Datascience\completed_assignments_15.oct.varsha\"/>
    </mc:Choice>
  </mc:AlternateContent>
  <bookViews>
    <workbookView xWindow="0" yWindow="0" windowWidth="14985" windowHeight="2700" activeTab="4"/>
  </bookViews>
  <sheets>
    <sheet name="RAW DATA " sheetId="2" r:id="rId1"/>
    <sheet name="Clean Data" sheetId="1" r:id="rId2"/>
    <sheet name="MetaData" sheetId="3" r:id="rId3"/>
    <sheet name="pivot_food" sheetId="15" r:id="rId4"/>
    <sheet name="Report" sheetId="4" r:id="rId5"/>
  </sheets>
  <calcPr calcId="162913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F14" i="4"/>
  <c r="E14" i="4"/>
  <c r="F13" i="4"/>
  <c r="E13" i="4"/>
  <c r="H12" i="4"/>
  <c r="F12" i="4"/>
  <c r="E12" i="4"/>
  <c r="F11" i="4"/>
  <c r="E11" i="4"/>
  <c r="K104" i="1" l="1"/>
  <c r="K103" i="1"/>
  <c r="B18" i="4" l="1"/>
  <c r="B10" i="4"/>
  <c r="B9" i="4"/>
  <c r="B16" i="4" l="1"/>
</calcChain>
</file>

<file path=xl/sharedStrings.xml><?xml version="1.0" encoding="utf-8"?>
<sst xmlns="http://schemas.openxmlformats.org/spreadsheetml/2006/main" count="1722" uniqueCount="89">
  <si>
    <t xml:space="preserve">Date Of data collected </t>
  </si>
  <si>
    <t xml:space="preserve">1.Do you find any changes in your eating pattern after the outbreak of covid 19 pandemic. </t>
  </si>
  <si>
    <t>Yes, made more healthy changes</t>
  </si>
  <si>
    <t>No, I am following the same eating pattern</t>
  </si>
  <si>
    <t>2. Please mark your gender</t>
  </si>
  <si>
    <t>Female</t>
  </si>
  <si>
    <t>Male</t>
  </si>
  <si>
    <t>Idly/Dosa</t>
  </si>
  <si>
    <t>Poori</t>
  </si>
  <si>
    <t>Upma</t>
  </si>
  <si>
    <t>millets</t>
  </si>
  <si>
    <t>Fruits</t>
  </si>
  <si>
    <t>Millets</t>
  </si>
  <si>
    <t>Rice</t>
  </si>
  <si>
    <t>Roti</t>
  </si>
  <si>
    <t>5. Which of the following do you eat for lunch</t>
  </si>
  <si>
    <t>Rice with veg sabji</t>
  </si>
  <si>
    <t>Roti with veg sabji</t>
  </si>
  <si>
    <t>Roti with Daal</t>
  </si>
  <si>
    <t>Rice with Daal</t>
  </si>
  <si>
    <t>3. how many full meals you eat in a day. ?</t>
  </si>
  <si>
    <t>4. What is your preferred breakfast. </t>
  </si>
  <si>
    <t>7. Do you consume snacks in between your meals.?</t>
  </si>
  <si>
    <t>Yes</t>
  </si>
  <si>
    <t>No</t>
  </si>
  <si>
    <t>Maybe(sometimes)</t>
  </si>
  <si>
    <t>8.Do you prefer home delivery of meals</t>
  </si>
  <si>
    <t xml:space="preserve">9.How often do you eat out in restaurants. </t>
  </si>
  <si>
    <t>Once a week</t>
  </si>
  <si>
    <t>Once a month</t>
  </si>
  <si>
    <t>Once in two weeks</t>
  </si>
  <si>
    <t xml:space="preserve">10. Considering and following all hygiene and healthy methods ,if healthy meal is delivered to you at pocket friendly rates, How many meals you prefer to order a day.? </t>
  </si>
  <si>
    <t>6. Which of the following do you eat for dinner</t>
  </si>
  <si>
    <t xml:space="preserve">Date </t>
  </si>
  <si>
    <t>1.Changed_eatingpattern</t>
  </si>
  <si>
    <t>2. Gender</t>
  </si>
  <si>
    <t>3. No.Of Meals a day</t>
  </si>
  <si>
    <t>4.Breakfast</t>
  </si>
  <si>
    <t>5. Lunch</t>
  </si>
  <si>
    <t>6. Dinner</t>
  </si>
  <si>
    <t>7.Snacks</t>
  </si>
  <si>
    <t xml:space="preserve">8.home delivery </t>
  </si>
  <si>
    <t xml:space="preserve">9.eat out in restaurants. </t>
  </si>
  <si>
    <t>10.No. Of meal orders per day</t>
  </si>
  <si>
    <t xml:space="preserve">Columns </t>
  </si>
  <si>
    <t xml:space="preserve">Alias </t>
  </si>
  <si>
    <t xml:space="preserve">Data type </t>
  </si>
  <si>
    <t>Description</t>
  </si>
  <si>
    <t xml:space="preserve">Variable type </t>
  </si>
  <si>
    <t>Date</t>
  </si>
  <si>
    <t>Integer</t>
  </si>
  <si>
    <t>Date on which survey is done</t>
  </si>
  <si>
    <t>String</t>
  </si>
  <si>
    <t xml:space="preserve">To know whether the person has made healthy changes in his food habits after covid. </t>
  </si>
  <si>
    <t>Category</t>
  </si>
  <si>
    <t xml:space="preserve">Gender of the person </t>
  </si>
  <si>
    <t>3. What is your preferred breakfast. </t>
  </si>
  <si>
    <t>his/her preferred breakfast</t>
  </si>
  <si>
    <t>his/her preferred dinner</t>
  </si>
  <si>
    <t>his/her preferred lunch</t>
  </si>
  <si>
    <t>integer</t>
  </si>
  <si>
    <t xml:space="preserve">frequency of food taken </t>
  </si>
  <si>
    <t>to analyse his habit of snacking between meals</t>
  </si>
  <si>
    <t>to analyse his interest in home delivery options.</t>
  </si>
  <si>
    <t xml:space="preserve">to know how frequently he eats out at restaurant </t>
  </si>
  <si>
    <t>9.eat out in restaurants</t>
  </si>
  <si>
    <t xml:space="preserve">to know how many food orders he would like to place  for a day if we provide healthy and hygenic food </t>
  </si>
  <si>
    <t xml:space="preserve">No. Of people eating Millets for lunch : </t>
  </si>
  <si>
    <t xml:space="preserve">No. Of people eating Millets for Dinner: </t>
  </si>
  <si>
    <t xml:space="preserve">No. of people having Rice for Dinner: </t>
  </si>
  <si>
    <t xml:space="preserve">No. of people having Roti for Dinner: </t>
  </si>
  <si>
    <t xml:space="preserve">No. of people having Fruits for Dinner: </t>
  </si>
  <si>
    <t xml:space="preserve">No. of people eating Rice-veg sabji for Lunch : </t>
  </si>
  <si>
    <t xml:space="preserve">No. of people eating Rice-Daal for Lunch : </t>
  </si>
  <si>
    <t>No. of people eting Roti-Daal for lunch:</t>
  </si>
  <si>
    <t xml:space="preserve">No. of people eating Roti-veg sabji for Lunch : </t>
  </si>
  <si>
    <t xml:space="preserve">No of meals people eat a day on an average : </t>
  </si>
  <si>
    <t xml:space="preserve">No of people eating  Rice for Lunch </t>
  </si>
  <si>
    <t xml:space="preserve">No of people eating  Roti for Lunch </t>
  </si>
  <si>
    <t xml:space="preserve">For Business : </t>
  </si>
  <si>
    <t xml:space="preserve">no of people willing for home delivery : </t>
  </si>
  <si>
    <t xml:space="preserve">24% of people are likely to place four meal orders per day </t>
  </si>
  <si>
    <t xml:space="preserve">21% of people are likely to place three meal orders per day </t>
  </si>
  <si>
    <t>Row Labels</t>
  </si>
  <si>
    <t>Grand Total</t>
  </si>
  <si>
    <t>(blank)</t>
  </si>
  <si>
    <t>Count of 6. Dinner</t>
  </si>
  <si>
    <t>Count of 5. Lunch</t>
  </si>
  <si>
    <r>
      <t>So from the survey analysis, the food most eaten is</t>
    </r>
    <r>
      <rPr>
        <b/>
        <sz val="11"/>
        <color theme="1"/>
        <rFont val="Calibri"/>
        <family val="2"/>
        <scheme val="minor"/>
      </rPr>
      <t xml:space="preserve"> Roti</t>
    </r>
    <r>
      <rPr>
        <sz val="11"/>
        <color theme="1"/>
        <rFont val="Calibri"/>
        <family val="2"/>
        <scheme val="minor"/>
      </rPr>
      <t xml:space="preserve"> with max of people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</si>
</sst>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quotePrefix="1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[AssignmentSurvey_1.xlsx]pivot_food!PivotTable1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pivot_food!$B$3</c:f>
              <c:strCache>
                <c:ptCount val="1"/>
                <c:pt idx="0">
                  <c:v>Count of 6. 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pivot_food!$A$4:$A$30</c:f>
              <c:multiLvlStrCache>
                <c:ptCount val="20"/>
                <c:lvl>
                  <c:pt idx="0">
                    <c:v>Fruits</c:v>
                  </c:pt>
                  <c:pt idx="1">
                    <c:v>Millets</c:v>
                  </c:pt>
                  <c:pt idx="2">
                    <c:v>Rice</c:v>
                  </c:pt>
                  <c:pt idx="3">
                    <c:v>Roti</c:v>
                  </c:pt>
                  <c:pt idx="4">
                    <c:v>Fruits</c:v>
                  </c:pt>
                  <c:pt idx="5">
                    <c:v>Millets</c:v>
                  </c:pt>
                  <c:pt idx="6">
                    <c:v>Rice</c:v>
                  </c:pt>
                  <c:pt idx="7">
                    <c:v>Roti</c:v>
                  </c:pt>
                  <c:pt idx="8">
                    <c:v>Fruits</c:v>
                  </c:pt>
                  <c:pt idx="9">
                    <c:v>Millets</c:v>
                  </c:pt>
                  <c:pt idx="10">
                    <c:v>Roti</c:v>
                  </c:pt>
                  <c:pt idx="11">
                    <c:v>Fruits</c:v>
                  </c:pt>
                  <c:pt idx="12">
                    <c:v>Millets</c:v>
                  </c:pt>
                  <c:pt idx="13">
                    <c:v>Rice</c:v>
                  </c:pt>
                  <c:pt idx="14">
                    <c:v>Roti</c:v>
                  </c:pt>
                  <c:pt idx="15">
                    <c:v>Fruits</c:v>
                  </c:pt>
                  <c:pt idx="16">
                    <c:v>Millets</c:v>
                  </c:pt>
                  <c:pt idx="17">
                    <c:v>Rice</c:v>
                  </c:pt>
                  <c:pt idx="18">
                    <c:v>Roti</c:v>
                  </c:pt>
                  <c:pt idx="19">
                    <c:v>(blank)</c:v>
                  </c:pt>
                </c:lvl>
                <c:lvl>
                  <c:pt idx="0">
                    <c:v>Millets</c:v>
                  </c:pt>
                  <c:pt idx="4">
                    <c:v>Rice with Daal</c:v>
                  </c:pt>
                  <c:pt idx="8">
                    <c:v>Rice with veg sabji</c:v>
                  </c:pt>
                  <c:pt idx="11">
                    <c:v>Roti with Daal</c:v>
                  </c:pt>
                  <c:pt idx="15">
                    <c:v>Roti with veg sabji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pivot_food!$B$4:$B$30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9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8-4A42-AA3A-1DBE4300822E}"/>
            </c:ext>
          </c:extLst>
        </c:ser>
        <c:ser>
          <c:idx val="1"/>
          <c:order val="1"/>
          <c:tx>
            <c:strRef>
              <c:f>pivot_food!$C$3</c:f>
              <c:strCache>
                <c:ptCount val="1"/>
                <c:pt idx="0">
                  <c:v>Count of 5. 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pivot_food!$A$4:$A$30</c:f>
              <c:multiLvlStrCache>
                <c:ptCount val="20"/>
                <c:lvl>
                  <c:pt idx="0">
                    <c:v>Fruits</c:v>
                  </c:pt>
                  <c:pt idx="1">
                    <c:v>Millets</c:v>
                  </c:pt>
                  <c:pt idx="2">
                    <c:v>Rice</c:v>
                  </c:pt>
                  <c:pt idx="3">
                    <c:v>Roti</c:v>
                  </c:pt>
                  <c:pt idx="4">
                    <c:v>Fruits</c:v>
                  </c:pt>
                  <c:pt idx="5">
                    <c:v>Millets</c:v>
                  </c:pt>
                  <c:pt idx="6">
                    <c:v>Rice</c:v>
                  </c:pt>
                  <c:pt idx="7">
                    <c:v>Roti</c:v>
                  </c:pt>
                  <c:pt idx="8">
                    <c:v>Fruits</c:v>
                  </c:pt>
                  <c:pt idx="9">
                    <c:v>Millets</c:v>
                  </c:pt>
                  <c:pt idx="10">
                    <c:v>Roti</c:v>
                  </c:pt>
                  <c:pt idx="11">
                    <c:v>Fruits</c:v>
                  </c:pt>
                  <c:pt idx="12">
                    <c:v>Millets</c:v>
                  </c:pt>
                  <c:pt idx="13">
                    <c:v>Rice</c:v>
                  </c:pt>
                  <c:pt idx="14">
                    <c:v>Roti</c:v>
                  </c:pt>
                  <c:pt idx="15">
                    <c:v>Fruits</c:v>
                  </c:pt>
                  <c:pt idx="16">
                    <c:v>Millets</c:v>
                  </c:pt>
                  <c:pt idx="17">
                    <c:v>Rice</c:v>
                  </c:pt>
                  <c:pt idx="18">
                    <c:v>Roti</c:v>
                  </c:pt>
                  <c:pt idx="19">
                    <c:v>(blank)</c:v>
                  </c:pt>
                </c:lvl>
                <c:lvl>
                  <c:pt idx="0">
                    <c:v>Millets</c:v>
                  </c:pt>
                  <c:pt idx="4">
                    <c:v>Rice with Daal</c:v>
                  </c:pt>
                  <c:pt idx="8">
                    <c:v>Rice with veg sabji</c:v>
                  </c:pt>
                  <c:pt idx="11">
                    <c:v>Roti with Daal</c:v>
                  </c:pt>
                  <c:pt idx="15">
                    <c:v>Roti with veg sabji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pivot_food!$C$4:$C$30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9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8-4A42-AA3A-1DBE4300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4708288"/>
        <c:axId val="74773856"/>
      </c:barChart>
      <c:catAx>
        <c:axId val="213470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3856"/>
        <c:crosses val="autoZero"/>
        <c:auto val="1"/>
        <c:lblAlgn val="ctr"/>
        <c:lblOffset val="100"/>
        <c:noMultiLvlLbl val="0"/>
      </c:catAx>
      <c:valAx>
        <c:axId val="747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10</xdr:row>
      <xdr:rowOff>9526</xdr:rowOff>
    </xdr:from>
    <xdr:to>
      <xdr:col>11</xdr:col>
      <xdr:colOff>552450</xdr:colOff>
      <xdr:row>26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29</xdr:row>
      <xdr:rowOff>57150</xdr:rowOff>
    </xdr:from>
    <xdr:to>
      <xdr:col>8</xdr:col>
      <xdr:colOff>447675</xdr:colOff>
      <xdr:row>31</xdr:row>
      <xdr:rowOff>9525</xdr:rowOff>
    </xdr:to>
    <xdr:sp macro="" textlink="">
      <xdr:nvSpPr>
        <xdr:cNvPr id="4" name="TextBox 3"/>
        <xdr:cNvSpPr txBox="1"/>
      </xdr:nvSpPr>
      <xdr:spPr>
        <a:xfrm>
          <a:off x="4724400" y="5581650"/>
          <a:ext cx="23050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Food most eaten = Roti with Daal.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 Krishna" refreshedDate="44842.651374305555" createdVersion="6" refreshedVersion="6" minRefreshableVersion="3" recordCount="105">
  <cacheSource type="worksheet">
    <worksheetSource ref="A1:K106" sheet="Clean Data"/>
  </cacheSource>
  <cacheFields count="11">
    <cacheField name="Date " numFmtId="0">
      <sharedItems containsNonDate="0" containsDate="1" containsString="0" containsBlank="1" minDate="2022-09-19T00:00:00" maxDate="2022-09-23T00:00:00"/>
    </cacheField>
    <cacheField name="1.Changed_eatingpattern" numFmtId="0">
      <sharedItems containsBlank="1"/>
    </cacheField>
    <cacheField name="2. Gender" numFmtId="0">
      <sharedItems containsBlank="1"/>
    </cacheField>
    <cacheField name="3. No.Of Meals a day" numFmtId="0">
      <sharedItems containsString="0" containsBlank="1" containsNumber="1" containsInteger="1" minValue="1" maxValue="4"/>
    </cacheField>
    <cacheField name="4.Breakfast" numFmtId="0">
      <sharedItems containsBlank="1"/>
    </cacheField>
    <cacheField name="5. Lunch" numFmtId="0">
      <sharedItems containsBlank="1" containsMixedTypes="1" containsNumber="1" containsInteger="1" minValue="15" maxValue="23" count="10">
        <s v="Rice with veg sabji"/>
        <s v="Roti with veg sabji"/>
        <s v="Millets"/>
        <s v="Rice with Daal"/>
        <s v="Roti with Daal"/>
        <m/>
        <n v="15" u="1"/>
        <n v="20" u="1"/>
        <n v="22" u="1"/>
        <n v="23" u="1"/>
      </sharedItems>
    </cacheField>
    <cacheField name="6. Dinner" numFmtId="0">
      <sharedItems containsBlank="1" containsMixedTypes="1" containsNumber="1" containsInteger="1" minValue="16" maxValue="37" count="9">
        <s v="Millets"/>
        <s v="Rice"/>
        <s v="Fruits"/>
        <s v="Roti"/>
        <m/>
        <n v="16" u="1"/>
        <n v="37" u="1"/>
        <n v="23" u="1"/>
        <n v="24" u="1"/>
      </sharedItems>
    </cacheField>
    <cacheField name="7.Snacks" numFmtId="0">
      <sharedItems containsBlank="1"/>
    </cacheField>
    <cacheField name="8.home delivery " numFmtId="0">
      <sharedItems containsBlank="1"/>
    </cacheField>
    <cacheField name="9.eat out in restaurants. " numFmtId="0">
      <sharedItems containsBlank="1"/>
    </cacheField>
    <cacheField name="10.No. Of meal orders per day" numFmtId="0">
      <sharedItems containsString="0" containsBlank="1" containsNumber="1" containsInteger="1" minValue="1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d v="2022-09-21T00:00:00"/>
    <s v="Yes"/>
    <s v="Female"/>
    <n v="2"/>
    <s v="Idly/Dosa"/>
    <x v="0"/>
    <x v="0"/>
    <s v="Yes"/>
    <s v="No"/>
    <s v="Once a week"/>
    <n v="1"/>
  </r>
  <r>
    <d v="2022-09-22T00:00:00"/>
    <s v="Yes"/>
    <s v="Male"/>
    <n v="2"/>
    <s v="Idly/Dosa"/>
    <x v="1"/>
    <x v="0"/>
    <s v="Yes"/>
    <s v="Yes"/>
    <s v="Once a month"/>
    <n v="2"/>
  </r>
  <r>
    <d v="2022-09-20T00:00:00"/>
    <s v="Yes"/>
    <s v="Male"/>
    <n v="2"/>
    <s v="Poori"/>
    <x v="1"/>
    <x v="1"/>
    <s v="No"/>
    <s v="Yes"/>
    <s v="Once in two weeks"/>
    <n v="2"/>
  </r>
  <r>
    <d v="2022-09-20T00:00:00"/>
    <s v="No"/>
    <s v="Female"/>
    <n v="4"/>
    <s v="Upma"/>
    <x v="2"/>
    <x v="2"/>
    <s v="No"/>
    <s v="Yes"/>
    <s v="Once a week"/>
    <n v="4"/>
  </r>
  <r>
    <d v="2022-09-19T00:00:00"/>
    <s v="No"/>
    <s v="Male"/>
    <n v="4"/>
    <s v="Poori"/>
    <x v="2"/>
    <x v="3"/>
    <s v="Yes"/>
    <s v="No"/>
    <s v="Once in two weeks"/>
    <n v="3"/>
  </r>
  <r>
    <d v="2022-09-22T00:00:00"/>
    <s v="Yes"/>
    <s v="Female"/>
    <n v="3"/>
    <s v="Poori"/>
    <x v="2"/>
    <x v="0"/>
    <s v="No"/>
    <s v="No"/>
    <s v="Once in two weeks"/>
    <n v="3"/>
  </r>
  <r>
    <d v="2022-09-21T00:00:00"/>
    <s v="Yes"/>
    <s v="Female"/>
    <n v="1"/>
    <s v="Idly/Dosa"/>
    <x v="1"/>
    <x v="1"/>
    <s v="Maybe(sometimes)"/>
    <s v="Yes"/>
    <s v="Once a week"/>
    <n v="4"/>
  </r>
  <r>
    <d v="2022-09-22T00:00:00"/>
    <s v="Yes"/>
    <s v="Female"/>
    <n v="2"/>
    <s v="Upma"/>
    <x v="3"/>
    <x v="0"/>
    <s v="No"/>
    <s v="Yes"/>
    <s v="Once a week"/>
    <n v="2"/>
  </r>
  <r>
    <d v="2022-09-21T00:00:00"/>
    <s v="Yes"/>
    <s v="Female"/>
    <n v="3"/>
    <s v="Upma"/>
    <x v="4"/>
    <x v="1"/>
    <s v="Yes"/>
    <s v="No"/>
    <s v="Once a week"/>
    <n v="3"/>
  </r>
  <r>
    <d v="2022-09-21T00:00:00"/>
    <s v="No"/>
    <s v="Female"/>
    <n v="3"/>
    <s v="Upma"/>
    <x v="0"/>
    <x v="2"/>
    <s v="Maybe(sometimes)"/>
    <s v="No"/>
    <s v="Once in two weeks"/>
    <n v="2"/>
  </r>
  <r>
    <d v="2022-09-21T00:00:00"/>
    <s v="No"/>
    <s v="Male"/>
    <n v="3"/>
    <s v="Upma"/>
    <x v="0"/>
    <x v="0"/>
    <s v="Maybe(sometimes)"/>
    <s v="Yes"/>
    <s v="Once a month"/>
    <n v="4"/>
  </r>
  <r>
    <d v="2022-09-22T00:00:00"/>
    <s v="Yes"/>
    <s v="Male"/>
    <n v="4"/>
    <s v="Idly/Dosa"/>
    <x v="0"/>
    <x v="0"/>
    <s v="No"/>
    <s v="No"/>
    <s v="Once in two weeks"/>
    <n v="4"/>
  </r>
  <r>
    <d v="2022-09-21T00:00:00"/>
    <s v="Yes"/>
    <s v="Female"/>
    <n v="4"/>
    <s v="Poori"/>
    <x v="1"/>
    <x v="0"/>
    <s v="Maybe(sometimes)"/>
    <s v="No"/>
    <s v="Once a week"/>
    <n v="1"/>
  </r>
  <r>
    <d v="2022-09-22T00:00:00"/>
    <s v="Yes"/>
    <s v="Female"/>
    <n v="4"/>
    <s v="Poori"/>
    <x v="1"/>
    <x v="2"/>
    <s v="No"/>
    <s v="Yes"/>
    <s v="Once a month"/>
    <n v="2"/>
  </r>
  <r>
    <d v="2022-09-21T00:00:00"/>
    <s v="No"/>
    <s v="Female"/>
    <n v="2"/>
    <s v="Upma"/>
    <x v="2"/>
    <x v="1"/>
    <s v="No"/>
    <s v="No"/>
    <s v="Once a month"/>
    <n v="1"/>
  </r>
  <r>
    <d v="2022-09-19T00:00:00"/>
    <s v="Yes"/>
    <s v="Female"/>
    <n v="4"/>
    <s v="Idly/Dosa"/>
    <x v="4"/>
    <x v="2"/>
    <s v="Maybe(sometimes)"/>
    <s v="No"/>
    <s v="Once a week"/>
    <n v="4"/>
  </r>
  <r>
    <d v="2022-09-21T00:00:00"/>
    <s v="Yes"/>
    <s v="Female"/>
    <n v="1"/>
    <s v="Idly/Dosa"/>
    <x v="2"/>
    <x v="0"/>
    <s v="No"/>
    <s v="No"/>
    <s v="Once a week"/>
    <n v="3"/>
  </r>
  <r>
    <d v="2022-09-19T00:00:00"/>
    <s v="Yes"/>
    <s v="Male"/>
    <n v="1"/>
    <s v="Poori"/>
    <x v="0"/>
    <x v="2"/>
    <s v="No"/>
    <s v="No"/>
    <s v="Once a month"/>
    <n v="1"/>
  </r>
  <r>
    <d v="2022-09-21T00:00:00"/>
    <s v="Yes"/>
    <s v="Male"/>
    <n v="4"/>
    <s v="Upma"/>
    <x v="0"/>
    <x v="2"/>
    <s v="Yes"/>
    <s v="Yes"/>
    <s v="Once a week"/>
    <n v="1"/>
  </r>
  <r>
    <d v="2022-09-19T00:00:00"/>
    <s v="Yes"/>
    <s v="Male"/>
    <n v="1"/>
    <s v="Poori"/>
    <x v="0"/>
    <x v="3"/>
    <s v="Yes"/>
    <s v="Yes"/>
    <s v="Once in two weeks"/>
    <n v="4"/>
  </r>
  <r>
    <d v="2022-09-21T00:00:00"/>
    <s v="Yes"/>
    <s v="Male"/>
    <n v="3"/>
    <s v="Upma"/>
    <x v="3"/>
    <x v="2"/>
    <s v="No"/>
    <s v="No"/>
    <s v="Once a month"/>
    <n v="1"/>
  </r>
  <r>
    <d v="2022-09-19T00:00:00"/>
    <s v="Yes"/>
    <s v="Female"/>
    <n v="1"/>
    <s v="Idly/Dosa"/>
    <x v="3"/>
    <x v="1"/>
    <s v="No"/>
    <s v="Yes"/>
    <s v="Once in two weeks"/>
    <n v="3"/>
  </r>
  <r>
    <d v="2022-09-21T00:00:00"/>
    <s v="Yes"/>
    <s v="Male"/>
    <n v="3"/>
    <s v="Poori"/>
    <x v="0"/>
    <x v="0"/>
    <s v="Maybe(sometimes)"/>
    <s v="No"/>
    <s v="Once a week"/>
    <n v="2"/>
  </r>
  <r>
    <d v="2022-09-19T00:00:00"/>
    <s v="No"/>
    <s v="Female"/>
    <n v="4"/>
    <s v="Poori"/>
    <x v="3"/>
    <x v="2"/>
    <s v="Maybe(sometimes)"/>
    <s v="Yes"/>
    <s v="Once in two weeks"/>
    <n v="1"/>
  </r>
  <r>
    <d v="2022-09-21T00:00:00"/>
    <s v="No"/>
    <s v="Male"/>
    <n v="2"/>
    <s v="Upma"/>
    <x v="4"/>
    <x v="3"/>
    <s v="No"/>
    <s v="Yes"/>
    <s v="Once in two weeks"/>
    <n v="3"/>
  </r>
  <r>
    <d v="2022-09-22T00:00:00"/>
    <s v="Yes"/>
    <s v="Female"/>
    <n v="3"/>
    <s v="Upma"/>
    <x v="4"/>
    <x v="0"/>
    <s v="Yes"/>
    <s v="Yes"/>
    <s v="Once a week"/>
    <n v="4"/>
  </r>
  <r>
    <d v="2022-09-22T00:00:00"/>
    <s v="Yes"/>
    <s v="Male"/>
    <n v="1"/>
    <s v="Poori"/>
    <x v="1"/>
    <x v="2"/>
    <s v="Yes"/>
    <s v="Yes"/>
    <s v="Once in two weeks"/>
    <n v="4"/>
  </r>
  <r>
    <d v="2022-09-21T00:00:00"/>
    <s v="Yes"/>
    <s v="Male"/>
    <n v="4"/>
    <s v="Poori"/>
    <x v="0"/>
    <x v="0"/>
    <s v="Yes"/>
    <s v="No"/>
    <s v="Once in two weeks"/>
    <n v="1"/>
  </r>
  <r>
    <d v="2022-09-21T00:00:00"/>
    <s v="Yes"/>
    <s v="Male"/>
    <n v="1"/>
    <s v="Idly/Dosa"/>
    <x v="4"/>
    <x v="0"/>
    <s v="Yes"/>
    <s v="Yes"/>
    <s v="Once a week"/>
    <n v="3"/>
  </r>
  <r>
    <d v="2022-09-20T00:00:00"/>
    <s v="Yes"/>
    <s v="Female"/>
    <n v="2"/>
    <s v="Upma"/>
    <x v="4"/>
    <x v="0"/>
    <s v="Maybe(sometimes)"/>
    <s v="Yes"/>
    <s v="Once a month"/>
    <n v="1"/>
  </r>
  <r>
    <d v="2022-09-19T00:00:00"/>
    <s v="Yes"/>
    <s v="Male"/>
    <n v="2"/>
    <s v="Upma"/>
    <x v="2"/>
    <x v="1"/>
    <s v="Maybe(sometimes)"/>
    <s v="No"/>
    <s v="Once a week"/>
    <n v="1"/>
  </r>
  <r>
    <d v="2022-09-21T00:00:00"/>
    <s v="Yes"/>
    <s v="Male"/>
    <n v="4"/>
    <s v="Poori"/>
    <x v="3"/>
    <x v="0"/>
    <s v="No"/>
    <s v="No"/>
    <s v="Once a week"/>
    <n v="3"/>
  </r>
  <r>
    <d v="2022-09-19T00:00:00"/>
    <s v="Yes"/>
    <s v="Female"/>
    <n v="3"/>
    <s v="Idly/Dosa"/>
    <x v="2"/>
    <x v="1"/>
    <s v="No"/>
    <s v="No"/>
    <s v="Once in two weeks"/>
    <n v="3"/>
  </r>
  <r>
    <d v="2022-09-22T00:00:00"/>
    <s v="No"/>
    <s v="Male"/>
    <n v="4"/>
    <s v="Poori"/>
    <x v="3"/>
    <x v="0"/>
    <s v="Maybe(sometimes)"/>
    <s v="Yes"/>
    <s v="Once a month"/>
    <n v="4"/>
  </r>
  <r>
    <d v="2022-09-21T00:00:00"/>
    <s v="No"/>
    <s v="Female"/>
    <n v="1"/>
    <s v="Upma"/>
    <x v="0"/>
    <x v="2"/>
    <s v="Yes"/>
    <s v="Yes"/>
    <s v="Once a month"/>
    <n v="1"/>
  </r>
  <r>
    <d v="2022-09-21T00:00:00"/>
    <s v="Yes"/>
    <s v="Male"/>
    <n v="3"/>
    <s v="Poori"/>
    <x v="1"/>
    <x v="1"/>
    <s v="Maybe(sometimes)"/>
    <s v="No"/>
    <s v="Once a month"/>
    <n v="1"/>
  </r>
  <r>
    <d v="2022-09-19T00:00:00"/>
    <s v="Yes"/>
    <s v="Female"/>
    <n v="2"/>
    <s v="Upma"/>
    <x v="2"/>
    <x v="0"/>
    <s v="No"/>
    <s v="No"/>
    <s v="Once in two weeks"/>
    <n v="4"/>
  </r>
  <r>
    <d v="2022-09-19T00:00:00"/>
    <s v="Yes"/>
    <s v="Female"/>
    <n v="4"/>
    <s v="Upma"/>
    <x v="1"/>
    <x v="0"/>
    <s v="No"/>
    <s v="No"/>
    <s v="Once in two weeks"/>
    <n v="3"/>
  </r>
  <r>
    <d v="2022-09-19T00:00:00"/>
    <s v="Yes"/>
    <s v="Male"/>
    <n v="3"/>
    <s v="Upma"/>
    <x v="3"/>
    <x v="2"/>
    <s v="No"/>
    <s v="No"/>
    <s v="Once a month"/>
    <n v="3"/>
  </r>
  <r>
    <d v="2022-09-20T00:00:00"/>
    <s v="Yes"/>
    <s v="Female"/>
    <n v="2"/>
    <s v="Poori"/>
    <x v="0"/>
    <x v="2"/>
    <s v="No"/>
    <s v="Yes"/>
    <s v="Once a week"/>
    <n v="1"/>
  </r>
  <r>
    <d v="2022-09-20T00:00:00"/>
    <s v="Yes"/>
    <s v="Male"/>
    <n v="3"/>
    <s v="Upma"/>
    <x v="3"/>
    <x v="1"/>
    <s v="No"/>
    <s v="Yes"/>
    <s v="Once a month"/>
    <n v="4"/>
  </r>
  <r>
    <d v="2022-09-21T00:00:00"/>
    <s v="Yes"/>
    <s v="Female"/>
    <n v="2"/>
    <s v="Idly/Dosa"/>
    <x v="4"/>
    <x v="3"/>
    <s v="Maybe(sometimes)"/>
    <s v="Yes"/>
    <s v="Once in two weeks"/>
    <n v="4"/>
  </r>
  <r>
    <d v="2022-09-20T00:00:00"/>
    <s v="No"/>
    <s v="Female"/>
    <n v="1"/>
    <s v="Idly/Dosa"/>
    <x v="3"/>
    <x v="1"/>
    <s v="No"/>
    <s v="No"/>
    <s v="Once a week"/>
    <n v="2"/>
  </r>
  <r>
    <d v="2022-09-20T00:00:00"/>
    <s v="No"/>
    <s v="Female"/>
    <n v="1"/>
    <s v="Poori"/>
    <x v="4"/>
    <x v="0"/>
    <s v="Maybe(sometimes)"/>
    <s v="Yes"/>
    <s v="Once a week"/>
    <n v="2"/>
  </r>
  <r>
    <d v="2022-09-21T00:00:00"/>
    <s v="Yes"/>
    <s v="Female"/>
    <n v="3"/>
    <s v="Poori"/>
    <x v="1"/>
    <x v="1"/>
    <s v="Maybe(sometimes)"/>
    <s v="Yes"/>
    <s v="Once a month"/>
    <n v="2"/>
  </r>
  <r>
    <d v="2022-09-21T00:00:00"/>
    <s v="Yes"/>
    <s v="Female"/>
    <n v="3"/>
    <s v="Upma"/>
    <x v="1"/>
    <x v="1"/>
    <s v="Maybe(sometimes)"/>
    <s v="Yes"/>
    <s v="Once in two weeks"/>
    <n v="1"/>
  </r>
  <r>
    <d v="2022-09-21T00:00:00"/>
    <s v="Yes"/>
    <s v="Female"/>
    <n v="1"/>
    <s v="Poori"/>
    <x v="4"/>
    <x v="0"/>
    <s v="No"/>
    <s v="Yes"/>
    <s v="Once a month"/>
    <n v="4"/>
  </r>
  <r>
    <d v="2022-09-20T00:00:00"/>
    <s v="No"/>
    <s v="Male"/>
    <n v="4"/>
    <s v="Poori"/>
    <x v="3"/>
    <x v="1"/>
    <s v="Yes"/>
    <s v="Yes"/>
    <s v="Once in two weeks"/>
    <n v="4"/>
  </r>
  <r>
    <d v="2022-09-20T00:00:00"/>
    <s v="Yes"/>
    <s v="Male"/>
    <n v="4"/>
    <s v="Poori"/>
    <x v="1"/>
    <x v="1"/>
    <s v="Yes"/>
    <s v="No"/>
    <s v="Once in two weeks"/>
    <n v="4"/>
  </r>
  <r>
    <d v="2022-09-21T00:00:00"/>
    <s v="No"/>
    <s v="Female"/>
    <n v="3"/>
    <s v="Poori"/>
    <x v="2"/>
    <x v="0"/>
    <s v="Maybe(sometimes)"/>
    <s v="Yes"/>
    <s v="Once a week"/>
    <n v="1"/>
  </r>
  <r>
    <d v="2022-09-22T00:00:00"/>
    <s v="No"/>
    <s v="Male"/>
    <n v="2"/>
    <s v="Poori"/>
    <x v="2"/>
    <x v="2"/>
    <s v="No"/>
    <s v="Yes"/>
    <s v="Once in two weeks"/>
    <n v="3"/>
  </r>
  <r>
    <d v="2022-09-21T00:00:00"/>
    <s v="No"/>
    <s v="Male"/>
    <n v="1"/>
    <s v="Poori"/>
    <x v="3"/>
    <x v="1"/>
    <s v="Yes"/>
    <s v="No"/>
    <s v="Once a week"/>
    <n v="2"/>
  </r>
  <r>
    <d v="2022-09-22T00:00:00"/>
    <s v="Yes"/>
    <s v="Male"/>
    <n v="2"/>
    <s v="Poori"/>
    <x v="4"/>
    <x v="0"/>
    <s v="Maybe(sometimes)"/>
    <s v="Yes"/>
    <s v="Once in two weeks"/>
    <n v="4"/>
  </r>
  <r>
    <d v="2022-09-21T00:00:00"/>
    <s v="Yes"/>
    <s v="Male"/>
    <n v="3"/>
    <s v="Idly/Dosa"/>
    <x v="1"/>
    <x v="2"/>
    <s v="No"/>
    <s v="Yes"/>
    <s v="Once a week"/>
    <n v="3"/>
  </r>
  <r>
    <d v="2022-09-22T00:00:00"/>
    <s v="Yes"/>
    <s v="Male"/>
    <n v="2"/>
    <s v="Upma"/>
    <x v="4"/>
    <x v="0"/>
    <s v="No"/>
    <s v="No"/>
    <s v="Once in two weeks"/>
    <n v="1"/>
  </r>
  <r>
    <d v="2022-09-22T00:00:00"/>
    <s v="Yes"/>
    <s v="Male"/>
    <n v="2"/>
    <s v="Idly/Dosa"/>
    <x v="4"/>
    <x v="0"/>
    <s v="No"/>
    <s v="No"/>
    <s v="Once a week"/>
    <n v="2"/>
  </r>
  <r>
    <d v="2022-09-22T00:00:00"/>
    <s v="No"/>
    <s v="Female"/>
    <n v="4"/>
    <s v="Upma"/>
    <x v="1"/>
    <x v="3"/>
    <s v="Maybe(sometimes)"/>
    <s v="No"/>
    <s v="Once a month"/>
    <n v="2"/>
  </r>
  <r>
    <d v="2022-09-21T00:00:00"/>
    <s v="Yes"/>
    <s v="Male"/>
    <n v="3"/>
    <s v="Upma"/>
    <x v="3"/>
    <x v="1"/>
    <s v="Maybe(sometimes)"/>
    <s v="No"/>
    <s v="Once a month"/>
    <n v="2"/>
  </r>
  <r>
    <d v="2022-09-22T00:00:00"/>
    <s v="Yes"/>
    <s v="Female"/>
    <n v="3"/>
    <s v="Upma"/>
    <x v="2"/>
    <x v="2"/>
    <s v="Yes"/>
    <s v="Yes"/>
    <s v="Once a month"/>
    <n v="2"/>
  </r>
  <r>
    <d v="2022-09-22T00:00:00"/>
    <s v="Yes"/>
    <s v="Male"/>
    <n v="3"/>
    <s v="Idly/Dosa"/>
    <x v="4"/>
    <x v="2"/>
    <s v="Yes"/>
    <s v="Yes"/>
    <s v="Once in two weeks"/>
    <n v="2"/>
  </r>
  <r>
    <d v="2022-09-22T00:00:00"/>
    <s v="No"/>
    <s v="Male"/>
    <n v="3"/>
    <s v="Poori"/>
    <x v="2"/>
    <x v="0"/>
    <s v="Maybe(sometimes)"/>
    <s v="Yes"/>
    <s v="Once a month"/>
    <n v="1"/>
  </r>
  <r>
    <d v="2022-09-22T00:00:00"/>
    <s v="Yes"/>
    <s v="Male"/>
    <n v="3"/>
    <s v="Idly/Dosa"/>
    <x v="4"/>
    <x v="2"/>
    <s v="Yes"/>
    <s v="Yes"/>
    <s v="Once in two weeks"/>
    <n v="4"/>
  </r>
  <r>
    <d v="2022-09-21T00:00:00"/>
    <s v="No"/>
    <s v="Male"/>
    <n v="3"/>
    <s v="Upma"/>
    <x v="3"/>
    <x v="0"/>
    <s v="No"/>
    <s v="No"/>
    <s v="Once a week"/>
    <n v="2"/>
  </r>
  <r>
    <d v="2022-09-22T00:00:00"/>
    <s v="No"/>
    <s v="Male"/>
    <n v="4"/>
    <s v="Idly/Dosa"/>
    <x v="0"/>
    <x v="0"/>
    <s v="Yes"/>
    <s v="No"/>
    <s v="Once in two weeks"/>
    <n v="2"/>
  </r>
  <r>
    <d v="2022-09-21T00:00:00"/>
    <s v="No"/>
    <s v="Female"/>
    <n v="3"/>
    <s v="Upma"/>
    <x v="4"/>
    <x v="2"/>
    <s v="No"/>
    <s v="No"/>
    <s v="Once in two weeks"/>
    <n v="4"/>
  </r>
  <r>
    <d v="2022-09-22T00:00:00"/>
    <s v="No"/>
    <s v="Female"/>
    <n v="2"/>
    <s v="Idly/Dosa"/>
    <x v="1"/>
    <x v="3"/>
    <s v="Yes"/>
    <s v="Yes"/>
    <s v="Once a month"/>
    <n v="3"/>
  </r>
  <r>
    <d v="2022-09-21T00:00:00"/>
    <s v="Yes"/>
    <s v="Female"/>
    <n v="4"/>
    <s v="Upma"/>
    <x v="4"/>
    <x v="2"/>
    <s v="Yes"/>
    <s v="Yes"/>
    <s v="Once in two weeks"/>
    <n v="1"/>
  </r>
  <r>
    <d v="2022-09-21T00:00:00"/>
    <s v="Yes"/>
    <s v="Female"/>
    <n v="1"/>
    <s v="Poori"/>
    <x v="3"/>
    <x v="0"/>
    <s v="No"/>
    <s v="Yes"/>
    <s v="Once a week"/>
    <n v="4"/>
  </r>
  <r>
    <d v="2022-09-20T00:00:00"/>
    <s v="Yes"/>
    <s v="Female"/>
    <n v="1"/>
    <s v="Idly/Dosa"/>
    <x v="4"/>
    <x v="2"/>
    <s v="No"/>
    <s v="No"/>
    <s v="Once a week"/>
    <n v="4"/>
  </r>
  <r>
    <d v="2022-09-20T00:00:00"/>
    <s v="Yes"/>
    <s v="Male"/>
    <n v="4"/>
    <s v="Poori"/>
    <x v="2"/>
    <x v="3"/>
    <s v="Maybe(sometimes)"/>
    <s v="No"/>
    <s v="Once a month"/>
    <n v="2"/>
  </r>
  <r>
    <d v="2022-09-20T00:00:00"/>
    <s v="Yes"/>
    <s v="Female"/>
    <n v="2"/>
    <s v="Idly/Dosa"/>
    <x v="2"/>
    <x v="1"/>
    <s v="Maybe(sometimes)"/>
    <s v="No"/>
    <s v="Once a week"/>
    <n v="2"/>
  </r>
  <r>
    <d v="2022-09-20T00:00:00"/>
    <s v="Yes"/>
    <s v="Male"/>
    <n v="2"/>
    <s v="Upma"/>
    <x v="1"/>
    <x v="3"/>
    <s v="Maybe(sometimes)"/>
    <s v="No"/>
    <s v="Once a month"/>
    <n v="2"/>
  </r>
  <r>
    <d v="2022-09-20T00:00:00"/>
    <s v="No"/>
    <s v="Female"/>
    <n v="1"/>
    <s v="Poori"/>
    <x v="2"/>
    <x v="1"/>
    <s v="Maybe(sometimes)"/>
    <s v="Yes"/>
    <s v="Once in two weeks"/>
    <n v="2"/>
  </r>
  <r>
    <d v="2022-09-20T00:00:00"/>
    <s v="Yes"/>
    <s v="Male"/>
    <n v="3"/>
    <s v="Poori"/>
    <x v="0"/>
    <x v="3"/>
    <s v="No"/>
    <s v="Yes"/>
    <s v="Once a week"/>
    <n v="2"/>
  </r>
  <r>
    <d v="2022-09-20T00:00:00"/>
    <s v="Yes"/>
    <s v="Female"/>
    <n v="1"/>
    <s v="Poori"/>
    <x v="1"/>
    <x v="1"/>
    <s v="No"/>
    <s v="No"/>
    <s v="Once in two weeks"/>
    <n v="2"/>
  </r>
  <r>
    <d v="2022-09-21T00:00:00"/>
    <s v="No"/>
    <s v="Male"/>
    <n v="1"/>
    <s v="Poori"/>
    <x v="1"/>
    <x v="0"/>
    <s v="Yes"/>
    <s v="No"/>
    <s v="Once a week"/>
    <n v="2"/>
  </r>
  <r>
    <d v="2022-09-20T00:00:00"/>
    <s v="Yes"/>
    <s v="Male"/>
    <n v="1"/>
    <s v="Upma"/>
    <x v="2"/>
    <x v="1"/>
    <s v="Maybe(sometimes)"/>
    <s v="No"/>
    <s v="Once a week"/>
    <n v="3"/>
  </r>
  <r>
    <d v="2022-09-20T00:00:00"/>
    <s v="Yes"/>
    <s v="Female"/>
    <n v="4"/>
    <s v="Upma"/>
    <x v="3"/>
    <x v="2"/>
    <s v="Yes"/>
    <s v="No"/>
    <s v="Once a month"/>
    <n v="4"/>
  </r>
  <r>
    <d v="2022-09-20T00:00:00"/>
    <s v="Yes"/>
    <s v="Female"/>
    <n v="4"/>
    <s v="Upma"/>
    <x v="2"/>
    <x v="0"/>
    <s v="No"/>
    <s v="Yes"/>
    <s v="Once in two weeks"/>
    <n v="1"/>
  </r>
  <r>
    <d v="2022-09-20T00:00:00"/>
    <s v="No"/>
    <s v="Male"/>
    <n v="3"/>
    <s v="Poori"/>
    <x v="3"/>
    <x v="0"/>
    <s v="Maybe(sometimes)"/>
    <s v="Yes"/>
    <s v="Once a month"/>
    <n v="3"/>
  </r>
  <r>
    <d v="2022-09-21T00:00:00"/>
    <s v="Yes"/>
    <s v="Female"/>
    <n v="3"/>
    <s v="Upma"/>
    <x v="3"/>
    <x v="0"/>
    <s v="Maybe(sometimes)"/>
    <s v="No"/>
    <s v="Once a week"/>
    <n v="2"/>
  </r>
  <r>
    <d v="2022-09-20T00:00:00"/>
    <s v="Yes"/>
    <s v="Male"/>
    <n v="1"/>
    <s v="Idly/Dosa"/>
    <x v="1"/>
    <x v="0"/>
    <s v="Yes"/>
    <s v="No"/>
    <s v="Once a month"/>
    <n v="1"/>
  </r>
  <r>
    <d v="2022-09-20T00:00:00"/>
    <s v="Yes"/>
    <s v="Male"/>
    <n v="4"/>
    <s v="Poori"/>
    <x v="2"/>
    <x v="1"/>
    <s v="Yes"/>
    <s v="No"/>
    <s v="Once in two weeks"/>
    <n v="4"/>
  </r>
  <r>
    <d v="2022-09-21T00:00:00"/>
    <s v="Yes"/>
    <s v="Female"/>
    <n v="3"/>
    <s v="Upma"/>
    <x v="3"/>
    <x v="3"/>
    <s v="Maybe(sometimes)"/>
    <s v="No"/>
    <s v="Once in two weeks"/>
    <n v="2"/>
  </r>
  <r>
    <d v="2022-09-20T00:00:00"/>
    <s v="No"/>
    <s v="Male"/>
    <n v="4"/>
    <s v="Upma"/>
    <x v="2"/>
    <x v="0"/>
    <s v="Maybe(sometimes)"/>
    <s v="No"/>
    <s v="Once a month"/>
    <n v="1"/>
  </r>
  <r>
    <d v="2022-09-20T00:00:00"/>
    <s v="Yes"/>
    <s v="Female"/>
    <n v="2"/>
    <s v="Poori"/>
    <x v="0"/>
    <x v="0"/>
    <s v="Maybe(sometimes)"/>
    <s v="No"/>
    <s v="Once a month"/>
    <n v="3"/>
  </r>
  <r>
    <d v="2022-09-21T00:00:00"/>
    <s v="Yes"/>
    <s v="Female"/>
    <n v="2"/>
    <s v="Idly/Dosa"/>
    <x v="3"/>
    <x v="1"/>
    <s v="Maybe(sometimes)"/>
    <s v="No"/>
    <s v="Once a week"/>
    <n v="1"/>
  </r>
  <r>
    <d v="2022-09-20T00:00:00"/>
    <s v="Yes"/>
    <s v="Male"/>
    <n v="4"/>
    <s v="Poori"/>
    <x v="4"/>
    <x v="0"/>
    <s v="Maybe(sometimes)"/>
    <s v="No"/>
    <s v="Once a week"/>
    <n v="3"/>
  </r>
  <r>
    <d v="2022-09-21T00:00:00"/>
    <s v="Yes"/>
    <s v="Male"/>
    <n v="2"/>
    <s v="Poori"/>
    <x v="2"/>
    <x v="3"/>
    <s v="Yes"/>
    <s v="No"/>
    <s v="Once a month"/>
    <n v="1"/>
  </r>
  <r>
    <d v="2022-09-20T00:00:00"/>
    <s v="Yes"/>
    <s v="Male"/>
    <n v="4"/>
    <s v="Upma"/>
    <x v="4"/>
    <x v="1"/>
    <s v="Maybe(sometimes)"/>
    <s v="No"/>
    <s v="Once in two weeks"/>
    <n v="1"/>
  </r>
  <r>
    <d v="2022-09-20T00:00:00"/>
    <s v="Yes"/>
    <s v="Male"/>
    <n v="2"/>
    <s v="Idly/Dosa"/>
    <x v="2"/>
    <x v="3"/>
    <s v="Yes"/>
    <s v="No"/>
    <s v="Once a month"/>
    <n v="3"/>
  </r>
  <r>
    <d v="2022-09-21T00:00:00"/>
    <s v="No"/>
    <s v="Male"/>
    <n v="1"/>
    <s v="Idly/Dosa"/>
    <x v="4"/>
    <x v="3"/>
    <s v="No"/>
    <s v="Yes"/>
    <s v="Once a month"/>
    <n v="1"/>
  </r>
  <r>
    <d v="2022-09-20T00:00:00"/>
    <s v="Yes"/>
    <s v="Male"/>
    <n v="2"/>
    <s v="Poori"/>
    <x v="1"/>
    <x v="2"/>
    <s v="No"/>
    <s v="Yes"/>
    <s v="Once a month"/>
    <n v="4"/>
  </r>
  <r>
    <d v="2022-09-20T00:00:00"/>
    <s v="Yes"/>
    <s v="Female"/>
    <n v="4"/>
    <s v="Upma"/>
    <x v="2"/>
    <x v="0"/>
    <s v="Yes"/>
    <s v="No"/>
    <s v="Once in two weeks"/>
    <n v="3"/>
  </r>
  <r>
    <d v="2022-09-21T00:00:00"/>
    <s v="No"/>
    <s v="Male"/>
    <n v="3"/>
    <s v="Idly/Dosa"/>
    <x v="3"/>
    <x v="0"/>
    <s v="Maybe(sometimes)"/>
    <s v="No"/>
    <s v="Once a month"/>
    <n v="3"/>
  </r>
  <r>
    <d v="2022-09-20T00:00:00"/>
    <s v="No"/>
    <s v="Female"/>
    <n v="2"/>
    <s v="Upma"/>
    <x v="4"/>
    <x v="3"/>
    <s v="Maybe(sometimes)"/>
    <s v="No"/>
    <s v="Once a month"/>
    <n v="1"/>
  </r>
  <r>
    <d v="2022-09-21T00:00:00"/>
    <s v="Yes"/>
    <s v="Male"/>
    <n v="1"/>
    <s v="Idly/Dosa"/>
    <x v="0"/>
    <x v="2"/>
    <s v="Maybe(sometimes)"/>
    <s v="Yes"/>
    <s v="Once a week"/>
    <n v="1"/>
  </r>
  <r>
    <d v="2022-09-20T00:00:00"/>
    <s v="No"/>
    <s v="Female"/>
    <n v="2"/>
    <s v="Poori"/>
    <x v="1"/>
    <x v="3"/>
    <s v="Yes"/>
    <s v="Yes"/>
    <s v="Once a month"/>
    <n v="2"/>
  </r>
  <r>
    <d v="2022-09-21T00:00:00"/>
    <s v="Yes"/>
    <s v="Female"/>
    <n v="3"/>
    <s v="Poori"/>
    <x v="4"/>
    <x v="2"/>
    <s v="Maybe(sometimes)"/>
    <s v="Yes"/>
    <s v="Once a week"/>
    <n v="4"/>
  </r>
  <r>
    <d v="2022-09-21T00:00:00"/>
    <s v="Yes"/>
    <s v="Male"/>
    <n v="2"/>
    <s v="Upma"/>
    <x v="4"/>
    <x v="3"/>
    <s v="No"/>
    <s v="Yes"/>
    <s v="Once a month"/>
    <n v="2"/>
  </r>
  <r>
    <m/>
    <m/>
    <m/>
    <m/>
    <m/>
    <x v="5"/>
    <x v="4"/>
    <m/>
    <m/>
    <m/>
    <m/>
  </r>
  <r>
    <m/>
    <m/>
    <m/>
    <m/>
    <m/>
    <x v="5"/>
    <x v="4"/>
    <m/>
    <m/>
    <m/>
    <n v="24"/>
  </r>
  <r>
    <m/>
    <m/>
    <m/>
    <m/>
    <m/>
    <x v="5"/>
    <x v="4"/>
    <m/>
    <m/>
    <m/>
    <n v="21"/>
  </r>
  <r>
    <m/>
    <m/>
    <m/>
    <m/>
    <m/>
    <x v="5"/>
    <x v="4"/>
    <m/>
    <m/>
    <m/>
    <m/>
  </r>
  <r>
    <m/>
    <m/>
    <m/>
    <m/>
    <m/>
    <x v="5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0" firstHeaderRow="0" firstDataRow="1" firstDataCol="1"/>
  <pivotFields count="11">
    <pivotField showAll="0"/>
    <pivotField showAll="0"/>
    <pivotField showAll="0"/>
    <pivotField showAll="0"/>
    <pivotField showAll="0"/>
    <pivotField axis="axisRow" dataField="1" showAll="0">
      <items count="11">
        <item m="1" x="6"/>
        <item m="1" x="7"/>
        <item m="1" x="8"/>
        <item m="1" x="9"/>
        <item x="2"/>
        <item x="3"/>
        <item x="0"/>
        <item x="4"/>
        <item x="1"/>
        <item x="5"/>
        <item t="default"/>
      </items>
    </pivotField>
    <pivotField axis="axisRow" dataField="1" showAll="0">
      <items count="10">
        <item m="1" x="5"/>
        <item m="1" x="7"/>
        <item m="1" x="8"/>
        <item m="1" x="6"/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</pivotFields>
  <rowFields count="2">
    <field x="5"/>
    <field x="6"/>
  </rowFields>
  <rowItems count="27">
    <i>
      <x v="4"/>
    </i>
    <i r="1">
      <x v="4"/>
    </i>
    <i r="1">
      <x v="5"/>
    </i>
    <i r="1">
      <x v="6"/>
    </i>
    <i r="1">
      <x v="7"/>
    </i>
    <i>
      <x v="5"/>
    </i>
    <i r="1">
      <x v="4"/>
    </i>
    <i r="1">
      <x v="5"/>
    </i>
    <i r="1">
      <x v="6"/>
    </i>
    <i r="1">
      <x v="7"/>
    </i>
    <i>
      <x v="6"/>
    </i>
    <i r="1">
      <x v="4"/>
    </i>
    <i r="1">
      <x v="5"/>
    </i>
    <i r="1">
      <x v="7"/>
    </i>
    <i>
      <x v="7"/>
    </i>
    <i r="1">
      <x v="4"/>
    </i>
    <i r="1">
      <x v="5"/>
    </i>
    <i r="1">
      <x v="6"/>
    </i>
    <i r="1">
      <x v="7"/>
    </i>
    <i>
      <x v="8"/>
    </i>
    <i r="1">
      <x v="4"/>
    </i>
    <i r="1">
      <x v="5"/>
    </i>
    <i r="1">
      <x v="6"/>
    </i>
    <i r="1">
      <x v="7"/>
    </i>
    <i>
      <x v="9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6. Dinner" fld="6" subtotal="count" baseField="0" baseItem="0"/>
    <dataField name="Count of 5. Lunch" fld="5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E9" sqref="E9"/>
    </sheetView>
  </sheetViews>
  <sheetFormatPr defaultRowHeight="15" x14ac:dyDescent="0.25"/>
  <cols>
    <col min="1" max="1" width="15.85546875" customWidth="1"/>
    <col min="2" max="2" width="40.42578125" customWidth="1"/>
    <col min="3" max="3" width="14.140625" customWidth="1"/>
    <col min="4" max="5" width="16.85546875" customWidth="1"/>
    <col min="6" max="6" width="24.85546875" customWidth="1"/>
    <col min="8" max="8" width="22.7109375" customWidth="1"/>
    <col min="9" max="9" width="27" customWidth="1"/>
    <col min="10" max="10" width="14.7109375" customWidth="1"/>
    <col min="11" max="11" width="52.140625" customWidth="1"/>
  </cols>
  <sheetData>
    <row r="1" spans="1:11" x14ac:dyDescent="0.25">
      <c r="A1" t="s">
        <v>0</v>
      </c>
      <c r="B1" t="s">
        <v>1</v>
      </c>
      <c r="C1" s="2" t="s">
        <v>35</v>
      </c>
      <c r="D1" t="s">
        <v>20</v>
      </c>
      <c r="E1" t="s">
        <v>21</v>
      </c>
      <c r="F1" t="s">
        <v>15</v>
      </c>
      <c r="G1" t="s">
        <v>32</v>
      </c>
      <c r="H1" t="s">
        <v>22</v>
      </c>
      <c r="I1" t="s">
        <v>26</v>
      </c>
      <c r="J1" t="s">
        <v>27</v>
      </c>
      <c r="K1" t="s">
        <v>31</v>
      </c>
    </row>
    <row r="2" spans="1:11" x14ac:dyDescent="0.25">
      <c r="A2" s="1">
        <v>44825</v>
      </c>
      <c r="B2" t="s">
        <v>2</v>
      </c>
      <c r="C2" t="s">
        <v>5</v>
      </c>
      <c r="D2" s="4">
        <v>2</v>
      </c>
      <c r="E2" s="4" t="s">
        <v>7</v>
      </c>
      <c r="F2" t="s">
        <v>16</v>
      </c>
      <c r="G2" t="s">
        <v>10</v>
      </c>
      <c r="H2" t="s">
        <v>23</v>
      </c>
      <c r="I2" t="s">
        <v>24</v>
      </c>
      <c r="J2" t="s">
        <v>28</v>
      </c>
      <c r="K2" s="4">
        <v>1</v>
      </c>
    </row>
    <row r="3" spans="1:11" x14ac:dyDescent="0.25">
      <c r="A3" s="1">
        <v>44826</v>
      </c>
      <c r="B3" t="s">
        <v>2</v>
      </c>
      <c r="C3" t="s">
        <v>6</v>
      </c>
      <c r="D3" s="4">
        <v>2</v>
      </c>
      <c r="E3" s="4" t="s">
        <v>7</v>
      </c>
      <c r="F3" t="s">
        <v>17</v>
      </c>
      <c r="G3" t="s">
        <v>10</v>
      </c>
      <c r="H3" t="s">
        <v>23</v>
      </c>
      <c r="I3" t="s">
        <v>23</v>
      </c>
      <c r="J3" t="s">
        <v>29</v>
      </c>
      <c r="K3" s="4">
        <v>2</v>
      </c>
    </row>
    <row r="4" spans="1:11" x14ac:dyDescent="0.25">
      <c r="A4" s="1">
        <v>44824</v>
      </c>
      <c r="B4" t="s">
        <v>2</v>
      </c>
      <c r="C4" t="s">
        <v>6</v>
      </c>
      <c r="D4" s="4">
        <v>2</v>
      </c>
      <c r="E4" s="4" t="s">
        <v>8</v>
      </c>
      <c r="F4" t="s">
        <v>17</v>
      </c>
      <c r="G4" t="s">
        <v>13</v>
      </c>
      <c r="H4" t="s">
        <v>24</v>
      </c>
      <c r="I4" t="s">
        <v>23</v>
      </c>
      <c r="J4" t="s">
        <v>30</v>
      </c>
      <c r="K4" s="4">
        <v>2</v>
      </c>
    </row>
    <row r="5" spans="1:11" x14ac:dyDescent="0.25">
      <c r="A5" s="1">
        <v>44824</v>
      </c>
      <c r="B5" t="s">
        <v>3</v>
      </c>
      <c r="C5" t="s">
        <v>5</v>
      </c>
      <c r="D5" s="4">
        <v>4</v>
      </c>
      <c r="E5" s="4" t="s">
        <v>9</v>
      </c>
      <c r="F5" t="s">
        <v>12</v>
      </c>
      <c r="G5" t="s">
        <v>11</v>
      </c>
      <c r="H5" t="s">
        <v>24</v>
      </c>
      <c r="I5" t="s">
        <v>23</v>
      </c>
      <c r="J5" t="s">
        <v>28</v>
      </c>
      <c r="K5" s="4">
        <v>4</v>
      </c>
    </row>
    <row r="6" spans="1:11" x14ac:dyDescent="0.25">
      <c r="A6" s="1">
        <v>44823</v>
      </c>
      <c r="B6" t="s">
        <v>3</v>
      </c>
      <c r="C6" t="s">
        <v>6</v>
      </c>
      <c r="D6" s="4">
        <v>4</v>
      </c>
      <c r="E6" s="4" t="s">
        <v>8</v>
      </c>
      <c r="F6" t="s">
        <v>12</v>
      </c>
      <c r="G6" t="s">
        <v>14</v>
      </c>
      <c r="H6" t="s">
        <v>23</v>
      </c>
      <c r="I6" t="s">
        <v>24</v>
      </c>
      <c r="J6" t="s">
        <v>30</v>
      </c>
      <c r="K6" s="4">
        <v>3</v>
      </c>
    </row>
    <row r="7" spans="1:11" x14ac:dyDescent="0.25">
      <c r="A7" s="1">
        <v>44826</v>
      </c>
      <c r="B7" t="s">
        <v>2</v>
      </c>
      <c r="C7" t="s">
        <v>5</v>
      </c>
      <c r="D7" s="4">
        <v>3</v>
      </c>
      <c r="E7" s="4" t="s">
        <v>8</v>
      </c>
      <c r="F7" t="s">
        <v>12</v>
      </c>
      <c r="G7" t="s">
        <v>12</v>
      </c>
      <c r="H7" t="s">
        <v>24</v>
      </c>
      <c r="I7" t="s">
        <v>24</v>
      </c>
      <c r="J7" t="s">
        <v>30</v>
      </c>
      <c r="K7" s="4">
        <v>3</v>
      </c>
    </row>
    <row r="8" spans="1:11" x14ac:dyDescent="0.25">
      <c r="A8" s="1">
        <v>44825</v>
      </c>
      <c r="B8" t="s">
        <v>2</v>
      </c>
      <c r="C8" t="s">
        <v>5</v>
      </c>
      <c r="D8" s="4">
        <v>1</v>
      </c>
      <c r="E8" s="4" t="s">
        <v>7</v>
      </c>
      <c r="F8" t="s">
        <v>17</v>
      </c>
      <c r="G8" t="s">
        <v>13</v>
      </c>
      <c r="H8" t="s">
        <v>25</v>
      </c>
      <c r="I8" t="s">
        <v>23</v>
      </c>
      <c r="J8" t="s">
        <v>28</v>
      </c>
      <c r="K8" s="4">
        <v>4</v>
      </c>
    </row>
    <row r="9" spans="1:11" x14ac:dyDescent="0.25">
      <c r="A9" s="1">
        <v>44826</v>
      </c>
      <c r="B9" t="s">
        <v>2</v>
      </c>
      <c r="C9" t="s">
        <v>5</v>
      </c>
      <c r="D9" s="4">
        <v>2</v>
      </c>
      <c r="E9" s="4" t="s">
        <v>9</v>
      </c>
      <c r="F9" t="s">
        <v>19</v>
      </c>
      <c r="G9" t="s">
        <v>12</v>
      </c>
      <c r="H9" t="s">
        <v>24</v>
      </c>
      <c r="I9" t="s">
        <v>23</v>
      </c>
      <c r="J9" t="s">
        <v>28</v>
      </c>
      <c r="K9" s="4">
        <v>2</v>
      </c>
    </row>
    <row r="10" spans="1:11" x14ac:dyDescent="0.25">
      <c r="A10" s="1">
        <v>44825</v>
      </c>
      <c r="B10" t="s">
        <v>2</v>
      </c>
      <c r="C10" t="s">
        <v>5</v>
      </c>
      <c r="D10" s="4">
        <v>3</v>
      </c>
      <c r="E10" s="4" t="s">
        <v>9</v>
      </c>
      <c r="F10" t="s">
        <v>18</v>
      </c>
      <c r="G10" t="s">
        <v>13</v>
      </c>
      <c r="H10" t="s">
        <v>23</v>
      </c>
      <c r="I10" t="s">
        <v>24</v>
      </c>
      <c r="J10" t="s">
        <v>28</v>
      </c>
      <c r="K10" s="4">
        <v>3</v>
      </c>
    </row>
    <row r="11" spans="1:11" x14ac:dyDescent="0.25">
      <c r="A11" s="1">
        <v>44825</v>
      </c>
      <c r="B11" t="s">
        <v>3</v>
      </c>
      <c r="C11" t="s">
        <v>5</v>
      </c>
      <c r="D11" s="4">
        <v>3</v>
      </c>
      <c r="E11" s="4" t="s">
        <v>9</v>
      </c>
      <c r="F11" t="s">
        <v>16</v>
      </c>
      <c r="G11" t="s">
        <v>11</v>
      </c>
      <c r="H11" t="s">
        <v>25</v>
      </c>
      <c r="I11" t="s">
        <v>24</v>
      </c>
      <c r="J11" t="s">
        <v>30</v>
      </c>
      <c r="K11" s="4">
        <v>2</v>
      </c>
    </row>
    <row r="12" spans="1:11" x14ac:dyDescent="0.25">
      <c r="A12" s="1">
        <v>44825</v>
      </c>
      <c r="B12" t="s">
        <v>3</v>
      </c>
      <c r="C12" t="s">
        <v>6</v>
      </c>
      <c r="D12" s="4">
        <v>3</v>
      </c>
      <c r="E12" s="4" t="s">
        <v>9</v>
      </c>
      <c r="F12" t="s">
        <v>16</v>
      </c>
      <c r="G12" t="s">
        <v>12</v>
      </c>
      <c r="H12" t="s">
        <v>25</v>
      </c>
      <c r="I12" t="s">
        <v>23</v>
      </c>
      <c r="J12" t="s">
        <v>29</v>
      </c>
      <c r="K12" s="4">
        <v>4</v>
      </c>
    </row>
    <row r="13" spans="1:11" x14ac:dyDescent="0.25">
      <c r="A13" s="1">
        <v>44826</v>
      </c>
      <c r="B13" t="s">
        <v>2</v>
      </c>
      <c r="C13" t="s">
        <v>6</v>
      </c>
      <c r="D13" s="4">
        <v>4</v>
      </c>
      <c r="E13" s="4" t="s">
        <v>7</v>
      </c>
      <c r="F13" t="s">
        <v>16</v>
      </c>
      <c r="G13" t="s">
        <v>12</v>
      </c>
      <c r="H13" t="s">
        <v>24</v>
      </c>
      <c r="I13" t="s">
        <v>24</v>
      </c>
      <c r="J13" t="s">
        <v>30</v>
      </c>
      <c r="K13" s="4">
        <v>4</v>
      </c>
    </row>
    <row r="14" spans="1:11" x14ac:dyDescent="0.25">
      <c r="A14" s="1">
        <v>44825</v>
      </c>
      <c r="B14" t="s">
        <v>2</v>
      </c>
      <c r="C14" t="s">
        <v>5</v>
      </c>
      <c r="D14" s="4">
        <v>4</v>
      </c>
      <c r="E14" s="4" t="s">
        <v>8</v>
      </c>
      <c r="F14" t="s">
        <v>17</v>
      </c>
      <c r="G14" t="s">
        <v>12</v>
      </c>
      <c r="H14" t="s">
        <v>25</v>
      </c>
      <c r="I14" t="s">
        <v>24</v>
      </c>
      <c r="J14" t="s">
        <v>28</v>
      </c>
      <c r="K14" s="4">
        <v>1</v>
      </c>
    </row>
    <row r="15" spans="1:11" x14ac:dyDescent="0.25">
      <c r="A15" s="1">
        <v>44826</v>
      </c>
      <c r="B15" t="s">
        <v>2</v>
      </c>
      <c r="C15" t="s">
        <v>5</v>
      </c>
      <c r="D15" s="4">
        <v>4</v>
      </c>
      <c r="E15" s="4" t="s">
        <v>8</v>
      </c>
      <c r="F15" t="s">
        <v>17</v>
      </c>
      <c r="G15" t="s">
        <v>11</v>
      </c>
      <c r="H15" t="s">
        <v>24</v>
      </c>
      <c r="I15" t="s">
        <v>23</v>
      </c>
      <c r="J15" t="s">
        <v>29</v>
      </c>
      <c r="K15" s="4">
        <v>2</v>
      </c>
    </row>
    <row r="16" spans="1:11" x14ac:dyDescent="0.25">
      <c r="A16" s="1">
        <v>44825</v>
      </c>
      <c r="B16" t="s">
        <v>3</v>
      </c>
      <c r="C16" t="s">
        <v>5</v>
      </c>
      <c r="D16" s="4">
        <v>2</v>
      </c>
      <c r="E16" s="4" t="s">
        <v>9</v>
      </c>
      <c r="F16" t="s">
        <v>12</v>
      </c>
      <c r="G16" t="s">
        <v>13</v>
      </c>
      <c r="H16" t="s">
        <v>24</v>
      </c>
      <c r="I16" t="s">
        <v>24</v>
      </c>
      <c r="J16" t="s">
        <v>29</v>
      </c>
      <c r="K16" s="4">
        <v>1</v>
      </c>
    </row>
    <row r="17" spans="1:11" x14ac:dyDescent="0.25">
      <c r="A17" s="1">
        <v>44823</v>
      </c>
      <c r="B17" t="s">
        <v>2</v>
      </c>
      <c r="C17" t="s">
        <v>5</v>
      </c>
      <c r="D17" s="4">
        <v>4</v>
      </c>
      <c r="E17" s="4" t="s">
        <v>7</v>
      </c>
      <c r="F17" t="s">
        <v>18</v>
      </c>
      <c r="G17" t="s">
        <v>11</v>
      </c>
      <c r="H17" t="s">
        <v>25</v>
      </c>
      <c r="I17" t="s">
        <v>24</v>
      </c>
      <c r="J17" t="s">
        <v>28</v>
      </c>
      <c r="K17" s="4">
        <v>4</v>
      </c>
    </row>
    <row r="18" spans="1:11" x14ac:dyDescent="0.25">
      <c r="A18" s="1">
        <v>44825</v>
      </c>
      <c r="B18" t="s">
        <v>2</v>
      </c>
      <c r="C18" t="s">
        <v>5</v>
      </c>
      <c r="D18" s="4">
        <v>1</v>
      </c>
      <c r="E18" s="4" t="s">
        <v>7</v>
      </c>
      <c r="F18" t="s">
        <v>12</v>
      </c>
      <c r="G18" t="s">
        <v>12</v>
      </c>
      <c r="H18" t="s">
        <v>24</v>
      </c>
      <c r="I18" t="s">
        <v>24</v>
      </c>
      <c r="J18" t="s">
        <v>28</v>
      </c>
      <c r="K18" s="4">
        <v>3</v>
      </c>
    </row>
    <row r="19" spans="1:11" x14ac:dyDescent="0.25">
      <c r="A19" s="1">
        <v>44823</v>
      </c>
      <c r="B19" t="s">
        <v>2</v>
      </c>
      <c r="C19" t="s">
        <v>6</v>
      </c>
      <c r="D19" s="4">
        <v>1</v>
      </c>
      <c r="E19" s="4" t="s">
        <v>8</v>
      </c>
      <c r="F19" t="s">
        <v>16</v>
      </c>
      <c r="G19" t="s">
        <v>11</v>
      </c>
      <c r="H19" t="s">
        <v>24</v>
      </c>
      <c r="I19" t="s">
        <v>24</v>
      </c>
      <c r="J19" t="s">
        <v>29</v>
      </c>
      <c r="K19" s="4">
        <v>1</v>
      </c>
    </row>
    <row r="20" spans="1:11" x14ac:dyDescent="0.25">
      <c r="A20" s="1">
        <v>44825</v>
      </c>
      <c r="B20" t="s">
        <v>2</v>
      </c>
      <c r="C20" t="s">
        <v>6</v>
      </c>
      <c r="D20" s="4">
        <v>4</v>
      </c>
      <c r="E20" s="4" t="s">
        <v>9</v>
      </c>
      <c r="F20" t="s">
        <v>16</v>
      </c>
      <c r="G20" t="s">
        <v>11</v>
      </c>
      <c r="H20" t="s">
        <v>23</v>
      </c>
      <c r="I20" t="s">
        <v>23</v>
      </c>
      <c r="J20" t="s">
        <v>28</v>
      </c>
      <c r="K20" s="4">
        <v>1</v>
      </c>
    </row>
    <row r="21" spans="1:11" x14ac:dyDescent="0.25">
      <c r="A21" s="1">
        <v>44823</v>
      </c>
      <c r="B21" t="s">
        <v>2</v>
      </c>
      <c r="C21" t="s">
        <v>6</v>
      </c>
      <c r="D21" s="4">
        <v>1</v>
      </c>
      <c r="E21" s="4" t="s">
        <v>8</v>
      </c>
      <c r="F21" t="s">
        <v>16</v>
      </c>
      <c r="G21" t="s">
        <v>14</v>
      </c>
      <c r="H21" t="s">
        <v>23</v>
      </c>
      <c r="I21" t="s">
        <v>23</v>
      </c>
      <c r="J21" t="s">
        <v>30</v>
      </c>
      <c r="K21" s="4">
        <v>4</v>
      </c>
    </row>
    <row r="22" spans="1:11" x14ac:dyDescent="0.25">
      <c r="A22" s="1">
        <v>44825</v>
      </c>
      <c r="B22" t="s">
        <v>2</v>
      </c>
      <c r="C22" t="s">
        <v>6</v>
      </c>
      <c r="D22" s="4">
        <v>3</v>
      </c>
      <c r="E22" s="4" t="s">
        <v>9</v>
      </c>
      <c r="F22" t="s">
        <v>19</v>
      </c>
      <c r="G22" t="s">
        <v>11</v>
      </c>
      <c r="H22" t="s">
        <v>24</v>
      </c>
      <c r="I22" t="s">
        <v>24</v>
      </c>
      <c r="J22" t="s">
        <v>29</v>
      </c>
      <c r="K22" s="4">
        <v>1</v>
      </c>
    </row>
    <row r="23" spans="1:11" x14ac:dyDescent="0.25">
      <c r="A23" s="1">
        <v>44823</v>
      </c>
      <c r="B23" t="s">
        <v>2</v>
      </c>
      <c r="C23" t="s">
        <v>5</v>
      </c>
      <c r="D23" s="4">
        <v>1</v>
      </c>
      <c r="E23" s="4" t="s">
        <v>7</v>
      </c>
      <c r="F23" t="s">
        <v>19</v>
      </c>
      <c r="G23" t="s">
        <v>13</v>
      </c>
      <c r="H23" t="s">
        <v>24</v>
      </c>
      <c r="I23" t="s">
        <v>23</v>
      </c>
      <c r="J23" t="s">
        <v>30</v>
      </c>
      <c r="K23" s="4">
        <v>3</v>
      </c>
    </row>
    <row r="24" spans="1:11" x14ac:dyDescent="0.25">
      <c r="A24" s="1">
        <v>44825</v>
      </c>
      <c r="B24" t="s">
        <v>2</v>
      </c>
      <c r="C24" t="s">
        <v>6</v>
      </c>
      <c r="D24" s="4">
        <v>3</v>
      </c>
      <c r="E24" s="4" t="s">
        <v>8</v>
      </c>
      <c r="F24" t="s">
        <v>16</v>
      </c>
      <c r="G24" t="s">
        <v>12</v>
      </c>
      <c r="H24" t="s">
        <v>25</v>
      </c>
      <c r="I24" t="s">
        <v>24</v>
      </c>
      <c r="J24" t="s">
        <v>28</v>
      </c>
      <c r="K24" s="4">
        <v>2</v>
      </c>
    </row>
    <row r="25" spans="1:11" x14ac:dyDescent="0.25">
      <c r="A25" s="1">
        <v>44823</v>
      </c>
      <c r="B25" t="s">
        <v>3</v>
      </c>
      <c r="C25" t="s">
        <v>5</v>
      </c>
      <c r="D25" s="4">
        <v>4</v>
      </c>
      <c r="E25" s="4" t="s">
        <v>8</v>
      </c>
      <c r="F25" t="s">
        <v>19</v>
      </c>
      <c r="G25" t="s">
        <v>11</v>
      </c>
      <c r="H25" t="s">
        <v>25</v>
      </c>
      <c r="I25" t="s">
        <v>23</v>
      </c>
      <c r="J25" t="s">
        <v>30</v>
      </c>
      <c r="K25" s="4">
        <v>1</v>
      </c>
    </row>
    <row r="26" spans="1:11" x14ac:dyDescent="0.25">
      <c r="A26" s="1">
        <v>44825</v>
      </c>
      <c r="B26" t="s">
        <v>3</v>
      </c>
      <c r="C26" t="s">
        <v>6</v>
      </c>
      <c r="D26" s="4">
        <v>2</v>
      </c>
      <c r="E26" s="4" t="s">
        <v>9</v>
      </c>
      <c r="F26" t="s">
        <v>18</v>
      </c>
      <c r="G26" t="s">
        <v>14</v>
      </c>
      <c r="H26" t="s">
        <v>24</v>
      </c>
      <c r="I26" t="s">
        <v>23</v>
      </c>
      <c r="J26" t="s">
        <v>30</v>
      </c>
      <c r="K26" s="4">
        <v>3</v>
      </c>
    </row>
    <row r="27" spans="1:11" x14ac:dyDescent="0.25">
      <c r="A27" s="1">
        <v>44826</v>
      </c>
      <c r="B27" t="s">
        <v>2</v>
      </c>
      <c r="C27" t="s">
        <v>5</v>
      </c>
      <c r="D27" s="4">
        <v>3</v>
      </c>
      <c r="E27" s="4" t="s">
        <v>9</v>
      </c>
      <c r="F27" t="s">
        <v>18</v>
      </c>
      <c r="G27" t="s">
        <v>12</v>
      </c>
      <c r="H27" t="s">
        <v>23</v>
      </c>
      <c r="I27" t="s">
        <v>23</v>
      </c>
      <c r="J27" t="s">
        <v>28</v>
      </c>
      <c r="K27" s="4">
        <v>4</v>
      </c>
    </row>
    <row r="28" spans="1:11" x14ac:dyDescent="0.25">
      <c r="A28" s="1">
        <v>44826</v>
      </c>
      <c r="B28" t="s">
        <v>2</v>
      </c>
      <c r="C28" t="s">
        <v>6</v>
      </c>
      <c r="D28" s="4">
        <v>1</v>
      </c>
      <c r="E28" s="4" t="s">
        <v>8</v>
      </c>
      <c r="F28" t="s">
        <v>17</v>
      </c>
      <c r="G28" t="s">
        <v>11</v>
      </c>
      <c r="H28" t="s">
        <v>23</v>
      </c>
      <c r="I28" t="s">
        <v>23</v>
      </c>
      <c r="J28" t="s">
        <v>30</v>
      </c>
      <c r="K28" s="4">
        <v>4</v>
      </c>
    </row>
    <row r="29" spans="1:11" x14ac:dyDescent="0.25">
      <c r="A29" s="1">
        <v>44825</v>
      </c>
      <c r="B29" t="s">
        <v>2</v>
      </c>
      <c r="C29" t="s">
        <v>6</v>
      </c>
      <c r="D29" s="4">
        <v>4</v>
      </c>
      <c r="E29" s="4" t="s">
        <v>8</v>
      </c>
      <c r="F29" t="s">
        <v>16</v>
      </c>
      <c r="G29" t="s">
        <v>12</v>
      </c>
      <c r="H29" t="s">
        <v>23</v>
      </c>
      <c r="I29" t="s">
        <v>24</v>
      </c>
      <c r="J29" t="s">
        <v>30</v>
      </c>
      <c r="K29" s="4">
        <v>1</v>
      </c>
    </row>
    <row r="30" spans="1:11" x14ac:dyDescent="0.25">
      <c r="A30" s="1">
        <v>44825</v>
      </c>
      <c r="B30" t="s">
        <v>2</v>
      </c>
      <c r="C30" t="s">
        <v>6</v>
      </c>
      <c r="D30" s="4">
        <v>1</v>
      </c>
      <c r="E30" s="4" t="s">
        <v>7</v>
      </c>
      <c r="F30" t="s">
        <v>18</v>
      </c>
      <c r="G30" t="s">
        <v>12</v>
      </c>
      <c r="H30" t="s">
        <v>23</v>
      </c>
      <c r="I30" t="s">
        <v>23</v>
      </c>
      <c r="J30" t="s">
        <v>28</v>
      </c>
      <c r="K30" s="4">
        <v>3</v>
      </c>
    </row>
    <row r="31" spans="1:11" x14ac:dyDescent="0.25">
      <c r="A31" s="1">
        <v>44824</v>
      </c>
      <c r="B31" t="s">
        <v>2</v>
      </c>
      <c r="C31" t="s">
        <v>5</v>
      </c>
      <c r="D31" s="4">
        <v>2</v>
      </c>
      <c r="E31" s="4" t="s">
        <v>9</v>
      </c>
      <c r="F31" t="s">
        <v>18</v>
      </c>
      <c r="G31" t="s">
        <v>12</v>
      </c>
      <c r="H31" t="s">
        <v>25</v>
      </c>
      <c r="I31" t="s">
        <v>23</v>
      </c>
      <c r="J31" t="s">
        <v>29</v>
      </c>
      <c r="K31" s="4">
        <v>1</v>
      </c>
    </row>
    <row r="32" spans="1:11" x14ac:dyDescent="0.25">
      <c r="A32" s="1">
        <v>44823</v>
      </c>
      <c r="B32" t="s">
        <v>2</v>
      </c>
      <c r="C32" t="s">
        <v>6</v>
      </c>
      <c r="D32" s="4">
        <v>2</v>
      </c>
      <c r="E32" s="4" t="s">
        <v>9</v>
      </c>
      <c r="F32" t="s">
        <v>12</v>
      </c>
      <c r="G32" t="s">
        <v>13</v>
      </c>
      <c r="H32" t="s">
        <v>25</v>
      </c>
      <c r="I32" t="s">
        <v>24</v>
      </c>
      <c r="J32" t="s">
        <v>28</v>
      </c>
      <c r="K32" s="4">
        <v>1</v>
      </c>
    </row>
    <row r="33" spans="1:11" x14ac:dyDescent="0.25">
      <c r="A33" s="1">
        <v>44825</v>
      </c>
      <c r="B33" t="s">
        <v>2</v>
      </c>
      <c r="C33" t="s">
        <v>6</v>
      </c>
      <c r="D33" s="4">
        <v>4</v>
      </c>
      <c r="E33" s="4" t="s">
        <v>8</v>
      </c>
      <c r="F33" t="s">
        <v>19</v>
      </c>
      <c r="G33" t="s">
        <v>12</v>
      </c>
      <c r="H33" t="s">
        <v>24</v>
      </c>
      <c r="I33" t="s">
        <v>24</v>
      </c>
      <c r="J33" t="s">
        <v>28</v>
      </c>
      <c r="K33" s="4">
        <v>3</v>
      </c>
    </row>
    <row r="34" spans="1:11" x14ac:dyDescent="0.25">
      <c r="A34" s="1">
        <v>44823</v>
      </c>
      <c r="B34" t="s">
        <v>2</v>
      </c>
      <c r="C34" t="s">
        <v>5</v>
      </c>
      <c r="D34" s="4">
        <v>3</v>
      </c>
      <c r="E34" s="4" t="s">
        <v>7</v>
      </c>
      <c r="F34" t="s">
        <v>12</v>
      </c>
      <c r="G34" t="s">
        <v>13</v>
      </c>
      <c r="H34" t="s">
        <v>24</v>
      </c>
      <c r="I34" t="s">
        <v>24</v>
      </c>
      <c r="J34" t="s">
        <v>30</v>
      </c>
      <c r="K34" s="4">
        <v>3</v>
      </c>
    </row>
    <row r="35" spans="1:11" x14ac:dyDescent="0.25">
      <c r="A35" s="1">
        <v>44826</v>
      </c>
      <c r="B35" t="s">
        <v>3</v>
      </c>
      <c r="C35" t="s">
        <v>6</v>
      </c>
      <c r="D35" s="4">
        <v>4</v>
      </c>
      <c r="E35" s="4" t="s">
        <v>8</v>
      </c>
      <c r="F35" t="s">
        <v>19</v>
      </c>
      <c r="G35" t="s">
        <v>12</v>
      </c>
      <c r="H35" t="s">
        <v>25</v>
      </c>
      <c r="I35" t="s">
        <v>23</v>
      </c>
      <c r="J35" t="s">
        <v>29</v>
      </c>
      <c r="K35" s="4">
        <v>4</v>
      </c>
    </row>
    <row r="36" spans="1:11" x14ac:dyDescent="0.25">
      <c r="A36" s="1">
        <v>44825</v>
      </c>
      <c r="B36" t="s">
        <v>3</v>
      </c>
      <c r="C36" t="s">
        <v>5</v>
      </c>
      <c r="D36" s="4">
        <v>1</v>
      </c>
      <c r="E36" s="4" t="s">
        <v>9</v>
      </c>
      <c r="F36" t="s">
        <v>16</v>
      </c>
      <c r="G36" t="s">
        <v>11</v>
      </c>
      <c r="H36" t="s">
        <v>23</v>
      </c>
      <c r="I36" t="s">
        <v>23</v>
      </c>
      <c r="J36" t="s">
        <v>29</v>
      </c>
      <c r="K36" s="4">
        <v>1</v>
      </c>
    </row>
    <row r="37" spans="1:11" x14ac:dyDescent="0.25">
      <c r="A37" s="1">
        <v>44825</v>
      </c>
      <c r="B37" t="s">
        <v>2</v>
      </c>
      <c r="C37" t="s">
        <v>6</v>
      </c>
      <c r="D37" s="4">
        <v>3</v>
      </c>
      <c r="E37" s="4" t="s">
        <v>8</v>
      </c>
      <c r="F37" t="s">
        <v>17</v>
      </c>
      <c r="G37" t="s">
        <v>13</v>
      </c>
      <c r="H37" t="s">
        <v>25</v>
      </c>
      <c r="I37" t="s">
        <v>24</v>
      </c>
      <c r="J37" t="s">
        <v>29</v>
      </c>
      <c r="K37" s="4">
        <v>1</v>
      </c>
    </row>
    <row r="38" spans="1:11" x14ac:dyDescent="0.25">
      <c r="A38" s="1">
        <v>44823</v>
      </c>
      <c r="B38" t="s">
        <v>2</v>
      </c>
      <c r="C38" t="s">
        <v>5</v>
      </c>
      <c r="D38" s="4">
        <v>2</v>
      </c>
      <c r="E38" s="4" t="s">
        <v>9</v>
      </c>
      <c r="F38" t="s">
        <v>12</v>
      </c>
      <c r="G38" t="s">
        <v>12</v>
      </c>
      <c r="H38" t="s">
        <v>24</v>
      </c>
      <c r="I38" t="s">
        <v>24</v>
      </c>
      <c r="J38" t="s">
        <v>30</v>
      </c>
      <c r="K38" s="4">
        <v>4</v>
      </c>
    </row>
    <row r="39" spans="1:11" x14ac:dyDescent="0.25">
      <c r="A39" s="1">
        <v>44823</v>
      </c>
      <c r="B39" t="s">
        <v>2</v>
      </c>
      <c r="C39" t="s">
        <v>5</v>
      </c>
      <c r="D39" s="4">
        <v>4</v>
      </c>
      <c r="E39" s="4" t="s">
        <v>9</v>
      </c>
      <c r="F39" t="s">
        <v>17</v>
      </c>
      <c r="G39" t="s">
        <v>12</v>
      </c>
      <c r="H39" t="s">
        <v>24</v>
      </c>
      <c r="I39" t="s">
        <v>24</v>
      </c>
      <c r="J39" t="s">
        <v>30</v>
      </c>
      <c r="K39" s="4">
        <v>3</v>
      </c>
    </row>
    <row r="40" spans="1:11" x14ac:dyDescent="0.25">
      <c r="A40" s="1">
        <v>44823</v>
      </c>
      <c r="B40" t="s">
        <v>2</v>
      </c>
      <c r="C40" t="s">
        <v>6</v>
      </c>
      <c r="D40" s="4">
        <v>3</v>
      </c>
      <c r="E40" s="4" t="s">
        <v>9</v>
      </c>
      <c r="F40" t="s">
        <v>19</v>
      </c>
      <c r="G40" t="s">
        <v>11</v>
      </c>
      <c r="H40" t="s">
        <v>24</v>
      </c>
      <c r="I40" t="s">
        <v>24</v>
      </c>
      <c r="J40" t="s">
        <v>29</v>
      </c>
      <c r="K40" s="4">
        <v>3</v>
      </c>
    </row>
    <row r="41" spans="1:11" x14ac:dyDescent="0.25">
      <c r="A41" s="1">
        <v>44824</v>
      </c>
      <c r="B41" t="s">
        <v>2</v>
      </c>
      <c r="C41" t="s">
        <v>5</v>
      </c>
      <c r="D41" s="4">
        <v>2</v>
      </c>
      <c r="E41" s="4" t="s">
        <v>8</v>
      </c>
      <c r="F41" t="s">
        <v>16</v>
      </c>
      <c r="G41" t="s">
        <v>11</v>
      </c>
      <c r="H41" t="s">
        <v>24</v>
      </c>
      <c r="I41" t="s">
        <v>23</v>
      </c>
      <c r="J41" t="s">
        <v>28</v>
      </c>
      <c r="K41" s="4">
        <v>1</v>
      </c>
    </row>
    <row r="42" spans="1:11" x14ac:dyDescent="0.25">
      <c r="A42" s="1">
        <v>44824</v>
      </c>
      <c r="B42" t="s">
        <v>2</v>
      </c>
      <c r="C42" t="s">
        <v>6</v>
      </c>
      <c r="D42" s="4">
        <v>3</v>
      </c>
      <c r="E42" s="4" t="s">
        <v>9</v>
      </c>
      <c r="F42" t="s">
        <v>19</v>
      </c>
      <c r="G42" t="s">
        <v>13</v>
      </c>
      <c r="H42" t="s">
        <v>24</v>
      </c>
      <c r="I42" t="s">
        <v>23</v>
      </c>
      <c r="J42" t="s">
        <v>29</v>
      </c>
      <c r="K42" s="4">
        <v>4</v>
      </c>
    </row>
    <row r="43" spans="1:11" x14ac:dyDescent="0.25">
      <c r="A43" s="1">
        <v>44825</v>
      </c>
      <c r="B43" t="s">
        <v>2</v>
      </c>
      <c r="C43" t="s">
        <v>5</v>
      </c>
      <c r="D43" s="4">
        <v>2</v>
      </c>
      <c r="E43" s="4" t="s">
        <v>7</v>
      </c>
      <c r="F43" t="s">
        <v>18</v>
      </c>
      <c r="G43" t="s">
        <v>14</v>
      </c>
      <c r="H43" t="s">
        <v>25</v>
      </c>
      <c r="I43" t="s">
        <v>23</v>
      </c>
      <c r="J43" t="s">
        <v>30</v>
      </c>
      <c r="K43" s="4">
        <v>4</v>
      </c>
    </row>
    <row r="44" spans="1:11" x14ac:dyDescent="0.25">
      <c r="A44" s="1">
        <v>44824</v>
      </c>
      <c r="B44" t="s">
        <v>3</v>
      </c>
      <c r="C44" t="s">
        <v>5</v>
      </c>
      <c r="D44" s="4">
        <v>1</v>
      </c>
      <c r="E44" s="4" t="s">
        <v>7</v>
      </c>
      <c r="F44" t="s">
        <v>19</v>
      </c>
      <c r="G44" t="s">
        <v>13</v>
      </c>
      <c r="H44" t="s">
        <v>24</v>
      </c>
      <c r="I44" t="s">
        <v>24</v>
      </c>
      <c r="J44" t="s">
        <v>28</v>
      </c>
      <c r="K44" s="4">
        <v>2</v>
      </c>
    </row>
    <row r="45" spans="1:11" x14ac:dyDescent="0.25">
      <c r="A45" s="1">
        <v>44824</v>
      </c>
      <c r="B45" t="s">
        <v>3</v>
      </c>
      <c r="C45" t="s">
        <v>5</v>
      </c>
      <c r="D45" s="4">
        <v>1</v>
      </c>
      <c r="E45" s="4" t="s">
        <v>8</v>
      </c>
      <c r="F45" t="s">
        <v>18</v>
      </c>
      <c r="G45" t="s">
        <v>12</v>
      </c>
      <c r="H45" t="s">
        <v>25</v>
      </c>
      <c r="I45" t="s">
        <v>23</v>
      </c>
      <c r="J45" t="s">
        <v>28</v>
      </c>
      <c r="K45" s="4">
        <v>2</v>
      </c>
    </row>
    <row r="46" spans="1:11" x14ac:dyDescent="0.25">
      <c r="A46" s="1">
        <v>44825</v>
      </c>
      <c r="B46" t="s">
        <v>2</v>
      </c>
      <c r="C46" t="s">
        <v>5</v>
      </c>
      <c r="D46" s="4">
        <v>3</v>
      </c>
      <c r="E46" s="4" t="s">
        <v>8</v>
      </c>
      <c r="F46" t="s">
        <v>17</v>
      </c>
      <c r="G46" t="s">
        <v>13</v>
      </c>
      <c r="H46" t="s">
        <v>25</v>
      </c>
      <c r="I46" t="s">
        <v>23</v>
      </c>
      <c r="J46" t="s">
        <v>29</v>
      </c>
      <c r="K46" s="4">
        <v>2</v>
      </c>
    </row>
    <row r="47" spans="1:11" x14ac:dyDescent="0.25">
      <c r="A47" s="1">
        <v>44825</v>
      </c>
      <c r="B47" t="s">
        <v>2</v>
      </c>
      <c r="C47" t="s">
        <v>5</v>
      </c>
      <c r="D47" s="4">
        <v>3</v>
      </c>
      <c r="E47" s="4" t="s">
        <v>9</v>
      </c>
      <c r="F47" t="s">
        <v>17</v>
      </c>
      <c r="G47" t="s">
        <v>13</v>
      </c>
      <c r="H47" t="s">
        <v>25</v>
      </c>
      <c r="I47" t="s">
        <v>23</v>
      </c>
      <c r="J47" t="s">
        <v>30</v>
      </c>
      <c r="K47" s="4">
        <v>1</v>
      </c>
    </row>
    <row r="48" spans="1:11" x14ac:dyDescent="0.25">
      <c r="A48" s="1">
        <v>44825</v>
      </c>
      <c r="B48" t="s">
        <v>2</v>
      </c>
      <c r="C48" t="s">
        <v>5</v>
      </c>
      <c r="D48" s="4">
        <v>1</v>
      </c>
      <c r="E48" s="4" t="s">
        <v>8</v>
      </c>
      <c r="F48" t="s">
        <v>18</v>
      </c>
      <c r="G48" t="s">
        <v>12</v>
      </c>
      <c r="H48" t="s">
        <v>24</v>
      </c>
      <c r="I48" t="s">
        <v>23</v>
      </c>
      <c r="J48" t="s">
        <v>29</v>
      </c>
      <c r="K48" s="4">
        <v>4</v>
      </c>
    </row>
    <row r="49" spans="1:11" x14ac:dyDescent="0.25">
      <c r="A49" s="1">
        <v>44824</v>
      </c>
      <c r="B49" t="s">
        <v>3</v>
      </c>
      <c r="C49" t="s">
        <v>6</v>
      </c>
      <c r="D49" s="4">
        <v>4</v>
      </c>
      <c r="E49" s="4" t="s">
        <v>8</v>
      </c>
      <c r="F49" t="s">
        <v>19</v>
      </c>
      <c r="G49" t="s">
        <v>13</v>
      </c>
      <c r="H49" t="s">
        <v>23</v>
      </c>
      <c r="I49" t="s">
        <v>23</v>
      </c>
      <c r="J49" t="s">
        <v>30</v>
      </c>
      <c r="K49" s="4">
        <v>4</v>
      </c>
    </row>
    <row r="50" spans="1:11" x14ac:dyDescent="0.25">
      <c r="A50" s="1">
        <v>44824</v>
      </c>
      <c r="B50" t="s">
        <v>2</v>
      </c>
      <c r="C50" t="s">
        <v>6</v>
      </c>
      <c r="D50" s="4">
        <v>4</v>
      </c>
      <c r="E50" s="4" t="s">
        <v>8</v>
      </c>
      <c r="F50" t="s">
        <v>17</v>
      </c>
      <c r="G50" t="s">
        <v>13</v>
      </c>
      <c r="H50" t="s">
        <v>23</v>
      </c>
      <c r="I50" t="s">
        <v>24</v>
      </c>
      <c r="J50" t="s">
        <v>30</v>
      </c>
      <c r="K50" s="4">
        <v>4</v>
      </c>
    </row>
    <row r="51" spans="1:11" x14ac:dyDescent="0.25">
      <c r="A51" s="1">
        <v>44825</v>
      </c>
      <c r="B51" t="s">
        <v>3</v>
      </c>
      <c r="C51" t="s">
        <v>5</v>
      </c>
      <c r="D51" s="4">
        <v>3</v>
      </c>
      <c r="E51" s="4" t="s">
        <v>8</v>
      </c>
      <c r="F51" t="s">
        <v>12</v>
      </c>
      <c r="G51" t="s">
        <v>12</v>
      </c>
      <c r="H51" t="s">
        <v>25</v>
      </c>
      <c r="I51" t="s">
        <v>23</v>
      </c>
      <c r="J51" t="s">
        <v>28</v>
      </c>
      <c r="K51" s="4">
        <v>1</v>
      </c>
    </row>
    <row r="52" spans="1:11" x14ac:dyDescent="0.25">
      <c r="A52" s="1">
        <v>44826</v>
      </c>
      <c r="B52" t="s">
        <v>3</v>
      </c>
      <c r="C52" t="s">
        <v>6</v>
      </c>
      <c r="D52" s="4">
        <v>2</v>
      </c>
      <c r="E52" s="4" t="s">
        <v>8</v>
      </c>
      <c r="F52" t="s">
        <v>12</v>
      </c>
      <c r="G52" t="s">
        <v>11</v>
      </c>
      <c r="H52" t="s">
        <v>24</v>
      </c>
      <c r="I52" t="s">
        <v>23</v>
      </c>
      <c r="J52" t="s">
        <v>30</v>
      </c>
      <c r="K52" s="4">
        <v>3</v>
      </c>
    </row>
    <row r="53" spans="1:11" x14ac:dyDescent="0.25">
      <c r="A53" s="1">
        <v>44825</v>
      </c>
      <c r="B53" t="s">
        <v>3</v>
      </c>
      <c r="C53" t="s">
        <v>6</v>
      </c>
      <c r="D53" s="4">
        <v>1</v>
      </c>
      <c r="E53" s="4" t="s">
        <v>8</v>
      </c>
      <c r="F53" t="s">
        <v>19</v>
      </c>
      <c r="G53" t="s">
        <v>13</v>
      </c>
      <c r="H53" t="s">
        <v>23</v>
      </c>
      <c r="I53" t="s">
        <v>24</v>
      </c>
      <c r="J53" t="s">
        <v>28</v>
      </c>
      <c r="K53" s="4">
        <v>2</v>
      </c>
    </row>
    <row r="54" spans="1:11" x14ac:dyDescent="0.25">
      <c r="A54" s="1">
        <v>44826</v>
      </c>
      <c r="B54" t="s">
        <v>2</v>
      </c>
      <c r="C54" t="s">
        <v>6</v>
      </c>
      <c r="D54" s="4">
        <v>2</v>
      </c>
      <c r="E54" s="4" t="s">
        <v>8</v>
      </c>
      <c r="F54" t="s">
        <v>18</v>
      </c>
      <c r="G54" t="s">
        <v>12</v>
      </c>
      <c r="H54" t="s">
        <v>25</v>
      </c>
      <c r="I54" t="s">
        <v>23</v>
      </c>
      <c r="J54" t="s">
        <v>30</v>
      </c>
      <c r="K54" s="4">
        <v>4</v>
      </c>
    </row>
    <row r="55" spans="1:11" x14ac:dyDescent="0.25">
      <c r="A55" s="1">
        <v>44825</v>
      </c>
      <c r="B55" t="s">
        <v>2</v>
      </c>
      <c r="C55" t="s">
        <v>6</v>
      </c>
      <c r="D55" s="4">
        <v>3</v>
      </c>
      <c r="E55" s="4" t="s">
        <v>7</v>
      </c>
      <c r="F55" t="s">
        <v>17</v>
      </c>
      <c r="G55" t="s">
        <v>11</v>
      </c>
      <c r="H55" t="s">
        <v>24</v>
      </c>
      <c r="I55" t="s">
        <v>23</v>
      </c>
      <c r="J55" t="s">
        <v>28</v>
      </c>
      <c r="K55" s="4">
        <v>3</v>
      </c>
    </row>
    <row r="56" spans="1:11" x14ac:dyDescent="0.25">
      <c r="A56" s="1">
        <v>44826</v>
      </c>
      <c r="B56" t="s">
        <v>2</v>
      </c>
      <c r="C56" t="s">
        <v>6</v>
      </c>
      <c r="D56" s="4">
        <v>2</v>
      </c>
      <c r="E56" s="4" t="s">
        <v>9</v>
      </c>
      <c r="F56" t="s">
        <v>18</v>
      </c>
      <c r="G56" t="s">
        <v>12</v>
      </c>
      <c r="H56" t="s">
        <v>24</v>
      </c>
      <c r="I56" t="s">
        <v>24</v>
      </c>
      <c r="J56" t="s">
        <v>30</v>
      </c>
      <c r="K56" s="4">
        <v>1</v>
      </c>
    </row>
    <row r="57" spans="1:11" x14ac:dyDescent="0.25">
      <c r="A57" s="1">
        <v>44826</v>
      </c>
      <c r="B57" t="s">
        <v>2</v>
      </c>
      <c r="C57" t="s">
        <v>6</v>
      </c>
      <c r="D57" s="4">
        <v>2</v>
      </c>
      <c r="E57" s="4" t="s">
        <v>7</v>
      </c>
      <c r="F57" t="s">
        <v>18</v>
      </c>
      <c r="G57" t="s">
        <v>12</v>
      </c>
      <c r="H57" t="s">
        <v>24</v>
      </c>
      <c r="I57" t="s">
        <v>24</v>
      </c>
      <c r="J57" t="s">
        <v>28</v>
      </c>
      <c r="K57" s="4">
        <v>2</v>
      </c>
    </row>
    <row r="58" spans="1:11" x14ac:dyDescent="0.25">
      <c r="A58" s="1">
        <v>44826</v>
      </c>
      <c r="B58" t="s">
        <v>3</v>
      </c>
      <c r="C58" t="s">
        <v>5</v>
      </c>
      <c r="D58" s="4">
        <v>4</v>
      </c>
      <c r="E58" s="4" t="s">
        <v>9</v>
      </c>
      <c r="F58" t="s">
        <v>17</v>
      </c>
      <c r="G58" t="s">
        <v>14</v>
      </c>
      <c r="H58" t="s">
        <v>25</v>
      </c>
      <c r="I58" t="s">
        <v>24</v>
      </c>
      <c r="J58" t="s">
        <v>29</v>
      </c>
      <c r="K58" s="4">
        <v>2</v>
      </c>
    </row>
    <row r="59" spans="1:11" x14ac:dyDescent="0.25">
      <c r="A59" s="1">
        <v>44825</v>
      </c>
      <c r="B59" t="s">
        <v>2</v>
      </c>
      <c r="C59" t="s">
        <v>6</v>
      </c>
      <c r="D59" s="4">
        <v>3</v>
      </c>
      <c r="E59" s="4" t="s">
        <v>9</v>
      </c>
      <c r="F59" t="s">
        <v>19</v>
      </c>
      <c r="G59" t="s">
        <v>13</v>
      </c>
      <c r="H59" t="s">
        <v>25</v>
      </c>
      <c r="I59" t="s">
        <v>24</v>
      </c>
      <c r="J59" t="s">
        <v>29</v>
      </c>
      <c r="K59" s="4">
        <v>2</v>
      </c>
    </row>
    <row r="60" spans="1:11" x14ac:dyDescent="0.25">
      <c r="A60" s="1">
        <v>44826</v>
      </c>
      <c r="B60" t="s">
        <v>2</v>
      </c>
      <c r="C60" t="s">
        <v>5</v>
      </c>
      <c r="D60" s="4">
        <v>3</v>
      </c>
      <c r="E60" s="4" t="s">
        <v>9</v>
      </c>
      <c r="F60" t="s">
        <v>12</v>
      </c>
      <c r="G60" t="s">
        <v>11</v>
      </c>
      <c r="H60" t="s">
        <v>23</v>
      </c>
      <c r="I60" t="s">
        <v>23</v>
      </c>
      <c r="J60" t="s">
        <v>29</v>
      </c>
      <c r="K60" s="4">
        <v>2</v>
      </c>
    </row>
    <row r="61" spans="1:11" x14ac:dyDescent="0.25">
      <c r="A61" s="1">
        <v>44826</v>
      </c>
      <c r="B61" t="s">
        <v>2</v>
      </c>
      <c r="C61" t="s">
        <v>6</v>
      </c>
      <c r="D61" s="4">
        <v>3</v>
      </c>
      <c r="E61" s="4" t="s">
        <v>7</v>
      </c>
      <c r="F61" t="s">
        <v>18</v>
      </c>
      <c r="G61" t="s">
        <v>11</v>
      </c>
      <c r="H61" t="s">
        <v>23</v>
      </c>
      <c r="I61" t="s">
        <v>23</v>
      </c>
      <c r="J61" t="s">
        <v>30</v>
      </c>
      <c r="K61" s="4">
        <v>2</v>
      </c>
    </row>
    <row r="62" spans="1:11" x14ac:dyDescent="0.25">
      <c r="A62" s="1">
        <v>44826</v>
      </c>
      <c r="B62" t="s">
        <v>3</v>
      </c>
      <c r="C62" t="s">
        <v>6</v>
      </c>
      <c r="D62" s="4">
        <v>3</v>
      </c>
      <c r="E62" s="4" t="s">
        <v>8</v>
      </c>
      <c r="F62" t="s">
        <v>12</v>
      </c>
      <c r="G62" t="s">
        <v>12</v>
      </c>
      <c r="H62" t="s">
        <v>25</v>
      </c>
      <c r="I62" t="s">
        <v>23</v>
      </c>
      <c r="J62" t="s">
        <v>29</v>
      </c>
      <c r="K62" s="4">
        <v>1</v>
      </c>
    </row>
    <row r="63" spans="1:11" x14ac:dyDescent="0.25">
      <c r="A63" s="1">
        <v>44826</v>
      </c>
      <c r="B63" t="s">
        <v>2</v>
      </c>
      <c r="C63" t="s">
        <v>6</v>
      </c>
      <c r="D63" s="4">
        <v>3</v>
      </c>
      <c r="E63" s="4" t="s">
        <v>7</v>
      </c>
      <c r="F63" t="s">
        <v>18</v>
      </c>
      <c r="G63" t="s">
        <v>11</v>
      </c>
      <c r="H63" t="s">
        <v>23</v>
      </c>
      <c r="I63" t="s">
        <v>23</v>
      </c>
      <c r="J63" t="s">
        <v>30</v>
      </c>
      <c r="K63" s="4">
        <v>4</v>
      </c>
    </row>
    <row r="64" spans="1:11" x14ac:dyDescent="0.25">
      <c r="A64" s="1">
        <v>44825</v>
      </c>
      <c r="B64" t="s">
        <v>3</v>
      </c>
      <c r="C64" t="s">
        <v>6</v>
      </c>
      <c r="D64" s="4">
        <v>3</v>
      </c>
      <c r="E64" s="4" t="s">
        <v>9</v>
      </c>
      <c r="F64" t="s">
        <v>19</v>
      </c>
      <c r="G64" t="s">
        <v>12</v>
      </c>
      <c r="H64" t="s">
        <v>24</v>
      </c>
      <c r="I64" t="s">
        <v>24</v>
      </c>
      <c r="J64" t="s">
        <v>28</v>
      </c>
      <c r="K64" s="4">
        <v>2</v>
      </c>
    </row>
    <row r="65" spans="1:11" x14ac:dyDescent="0.25">
      <c r="A65" s="1">
        <v>44826</v>
      </c>
      <c r="B65" t="s">
        <v>3</v>
      </c>
      <c r="C65" t="s">
        <v>6</v>
      </c>
      <c r="D65" s="4">
        <v>4</v>
      </c>
      <c r="E65" s="4" t="s">
        <v>7</v>
      </c>
      <c r="F65" t="s">
        <v>16</v>
      </c>
      <c r="G65" t="s">
        <v>12</v>
      </c>
      <c r="H65" t="s">
        <v>23</v>
      </c>
      <c r="I65" t="s">
        <v>24</v>
      </c>
      <c r="J65" t="s">
        <v>30</v>
      </c>
      <c r="K65" s="4">
        <v>2</v>
      </c>
    </row>
    <row r="66" spans="1:11" x14ac:dyDescent="0.25">
      <c r="A66" s="1">
        <v>44825</v>
      </c>
      <c r="B66" t="s">
        <v>3</v>
      </c>
      <c r="C66" t="s">
        <v>5</v>
      </c>
      <c r="D66" s="4">
        <v>3</v>
      </c>
      <c r="E66" s="4" t="s">
        <v>9</v>
      </c>
      <c r="F66" t="s">
        <v>18</v>
      </c>
      <c r="G66" t="s">
        <v>11</v>
      </c>
      <c r="H66" t="s">
        <v>24</v>
      </c>
      <c r="I66" t="s">
        <v>24</v>
      </c>
      <c r="J66" t="s">
        <v>30</v>
      </c>
      <c r="K66" s="4">
        <v>4</v>
      </c>
    </row>
    <row r="67" spans="1:11" x14ac:dyDescent="0.25">
      <c r="A67" s="1">
        <v>44826</v>
      </c>
      <c r="B67" t="s">
        <v>3</v>
      </c>
      <c r="C67" t="s">
        <v>5</v>
      </c>
      <c r="D67" s="4">
        <v>2</v>
      </c>
      <c r="E67" s="4" t="s">
        <v>7</v>
      </c>
      <c r="F67" t="s">
        <v>17</v>
      </c>
      <c r="G67" t="s">
        <v>14</v>
      </c>
      <c r="H67" t="s">
        <v>23</v>
      </c>
      <c r="I67" t="s">
        <v>23</v>
      </c>
      <c r="J67" t="s">
        <v>29</v>
      </c>
      <c r="K67" s="4">
        <v>3</v>
      </c>
    </row>
    <row r="68" spans="1:11" x14ac:dyDescent="0.25">
      <c r="A68" s="1">
        <v>44825</v>
      </c>
      <c r="B68" t="s">
        <v>2</v>
      </c>
      <c r="C68" t="s">
        <v>5</v>
      </c>
      <c r="D68" s="4">
        <v>4</v>
      </c>
      <c r="E68" s="4" t="s">
        <v>9</v>
      </c>
      <c r="F68" t="s">
        <v>18</v>
      </c>
      <c r="G68" t="s">
        <v>11</v>
      </c>
      <c r="H68" t="s">
        <v>23</v>
      </c>
      <c r="I68" t="s">
        <v>23</v>
      </c>
      <c r="J68" t="s">
        <v>30</v>
      </c>
      <c r="K68" s="4">
        <v>1</v>
      </c>
    </row>
    <row r="69" spans="1:11" x14ac:dyDescent="0.25">
      <c r="A69" s="1">
        <v>44825</v>
      </c>
      <c r="B69" t="s">
        <v>2</v>
      </c>
      <c r="C69" t="s">
        <v>5</v>
      </c>
      <c r="D69" s="4">
        <v>1</v>
      </c>
      <c r="E69" s="4" t="s">
        <v>8</v>
      </c>
      <c r="F69" t="s">
        <v>19</v>
      </c>
      <c r="G69" t="s">
        <v>12</v>
      </c>
      <c r="H69" t="s">
        <v>24</v>
      </c>
      <c r="I69" t="s">
        <v>23</v>
      </c>
      <c r="J69" t="s">
        <v>28</v>
      </c>
      <c r="K69" s="4">
        <v>4</v>
      </c>
    </row>
    <row r="70" spans="1:11" x14ac:dyDescent="0.25">
      <c r="A70" s="1">
        <v>44824</v>
      </c>
      <c r="B70" t="s">
        <v>2</v>
      </c>
      <c r="C70" t="s">
        <v>5</v>
      </c>
      <c r="D70" s="4">
        <v>1</v>
      </c>
      <c r="E70" s="4" t="s">
        <v>7</v>
      </c>
      <c r="F70" t="s">
        <v>18</v>
      </c>
      <c r="G70" t="s">
        <v>11</v>
      </c>
      <c r="H70" t="s">
        <v>24</v>
      </c>
      <c r="I70" t="s">
        <v>24</v>
      </c>
      <c r="J70" t="s">
        <v>28</v>
      </c>
      <c r="K70" s="4">
        <v>4</v>
      </c>
    </row>
    <row r="71" spans="1:11" x14ac:dyDescent="0.25">
      <c r="A71" s="1">
        <v>44824</v>
      </c>
      <c r="B71" t="s">
        <v>2</v>
      </c>
      <c r="C71" t="s">
        <v>6</v>
      </c>
      <c r="D71" s="4">
        <v>4</v>
      </c>
      <c r="E71" s="4" t="s">
        <v>8</v>
      </c>
      <c r="F71" t="s">
        <v>12</v>
      </c>
      <c r="G71" t="s">
        <v>14</v>
      </c>
      <c r="H71" t="s">
        <v>25</v>
      </c>
      <c r="I71" t="s">
        <v>24</v>
      </c>
      <c r="J71" t="s">
        <v>29</v>
      </c>
      <c r="K71" s="4">
        <v>2</v>
      </c>
    </row>
    <row r="72" spans="1:11" x14ac:dyDescent="0.25">
      <c r="A72" s="1">
        <v>44824</v>
      </c>
      <c r="B72" t="s">
        <v>2</v>
      </c>
      <c r="C72" t="s">
        <v>5</v>
      </c>
      <c r="D72" s="4">
        <v>2</v>
      </c>
      <c r="E72" s="4" t="s">
        <v>7</v>
      </c>
      <c r="F72" t="s">
        <v>12</v>
      </c>
      <c r="G72" t="s">
        <v>13</v>
      </c>
      <c r="H72" t="s">
        <v>25</v>
      </c>
      <c r="I72" t="s">
        <v>24</v>
      </c>
      <c r="J72" t="s">
        <v>28</v>
      </c>
      <c r="K72" s="4">
        <v>2</v>
      </c>
    </row>
    <row r="73" spans="1:11" x14ac:dyDescent="0.25">
      <c r="A73" s="1">
        <v>44824</v>
      </c>
      <c r="B73" t="s">
        <v>2</v>
      </c>
      <c r="C73" t="s">
        <v>6</v>
      </c>
      <c r="D73" s="4">
        <v>2</v>
      </c>
      <c r="E73" s="4" t="s">
        <v>9</v>
      </c>
      <c r="F73" t="s">
        <v>17</v>
      </c>
      <c r="G73" t="s">
        <v>14</v>
      </c>
      <c r="H73" t="s">
        <v>25</v>
      </c>
      <c r="I73" t="s">
        <v>24</v>
      </c>
      <c r="J73" t="s">
        <v>29</v>
      </c>
      <c r="K73" s="4">
        <v>2</v>
      </c>
    </row>
    <row r="74" spans="1:11" x14ac:dyDescent="0.25">
      <c r="A74" s="1">
        <v>44824</v>
      </c>
      <c r="B74" t="s">
        <v>3</v>
      </c>
      <c r="C74" t="s">
        <v>5</v>
      </c>
      <c r="D74" s="4">
        <v>1</v>
      </c>
      <c r="E74" s="4" t="s">
        <v>8</v>
      </c>
      <c r="F74" t="s">
        <v>12</v>
      </c>
      <c r="G74" t="s">
        <v>13</v>
      </c>
      <c r="H74" t="s">
        <v>25</v>
      </c>
      <c r="I74" t="s">
        <v>23</v>
      </c>
      <c r="J74" t="s">
        <v>30</v>
      </c>
      <c r="K74" s="4">
        <v>2</v>
      </c>
    </row>
    <row r="75" spans="1:11" x14ac:dyDescent="0.25">
      <c r="A75" s="1">
        <v>44824</v>
      </c>
      <c r="B75" t="s">
        <v>2</v>
      </c>
      <c r="C75" t="s">
        <v>6</v>
      </c>
      <c r="D75" s="4">
        <v>3</v>
      </c>
      <c r="E75" s="4" t="s">
        <v>8</v>
      </c>
      <c r="F75" t="s">
        <v>16</v>
      </c>
      <c r="G75" t="s">
        <v>14</v>
      </c>
      <c r="H75" t="s">
        <v>24</v>
      </c>
      <c r="I75" t="s">
        <v>23</v>
      </c>
      <c r="J75" t="s">
        <v>28</v>
      </c>
      <c r="K75" s="4">
        <v>2</v>
      </c>
    </row>
    <row r="76" spans="1:11" x14ac:dyDescent="0.25">
      <c r="A76" s="1">
        <v>44824</v>
      </c>
      <c r="B76" t="s">
        <v>2</v>
      </c>
      <c r="C76" t="s">
        <v>5</v>
      </c>
      <c r="D76" s="4">
        <v>1</v>
      </c>
      <c r="E76" s="4" t="s">
        <v>8</v>
      </c>
      <c r="F76" t="s">
        <v>17</v>
      </c>
      <c r="G76" t="s">
        <v>13</v>
      </c>
      <c r="H76" t="s">
        <v>24</v>
      </c>
      <c r="I76" t="s">
        <v>24</v>
      </c>
      <c r="J76" t="s">
        <v>30</v>
      </c>
      <c r="K76" s="4">
        <v>2</v>
      </c>
    </row>
    <row r="77" spans="1:11" x14ac:dyDescent="0.25">
      <c r="A77" s="1">
        <v>44825</v>
      </c>
      <c r="B77" t="s">
        <v>3</v>
      </c>
      <c r="C77" t="s">
        <v>6</v>
      </c>
      <c r="D77" s="4">
        <v>1</v>
      </c>
      <c r="E77" s="4" t="s">
        <v>8</v>
      </c>
      <c r="F77" t="s">
        <v>17</v>
      </c>
      <c r="G77" t="s">
        <v>12</v>
      </c>
      <c r="H77" t="s">
        <v>23</v>
      </c>
      <c r="I77" t="s">
        <v>24</v>
      </c>
      <c r="J77" t="s">
        <v>28</v>
      </c>
      <c r="K77" s="4">
        <v>2</v>
      </c>
    </row>
    <row r="78" spans="1:11" x14ac:dyDescent="0.25">
      <c r="A78" s="1">
        <v>44824</v>
      </c>
      <c r="B78" t="s">
        <v>2</v>
      </c>
      <c r="C78" t="s">
        <v>6</v>
      </c>
      <c r="D78" s="4">
        <v>1</v>
      </c>
      <c r="E78" s="4" t="s">
        <v>9</v>
      </c>
      <c r="F78" t="s">
        <v>12</v>
      </c>
      <c r="G78" t="s">
        <v>13</v>
      </c>
      <c r="H78" t="s">
        <v>25</v>
      </c>
      <c r="I78" t="s">
        <v>24</v>
      </c>
      <c r="J78" t="s">
        <v>28</v>
      </c>
      <c r="K78" s="4">
        <v>3</v>
      </c>
    </row>
    <row r="79" spans="1:11" x14ac:dyDescent="0.25">
      <c r="A79" s="1">
        <v>44824</v>
      </c>
      <c r="B79" t="s">
        <v>2</v>
      </c>
      <c r="C79" t="s">
        <v>5</v>
      </c>
      <c r="D79" s="4">
        <v>4</v>
      </c>
      <c r="E79" s="4" t="s">
        <v>9</v>
      </c>
      <c r="F79" t="s">
        <v>19</v>
      </c>
      <c r="G79" t="s">
        <v>11</v>
      </c>
      <c r="H79" t="s">
        <v>23</v>
      </c>
      <c r="I79" t="s">
        <v>24</v>
      </c>
      <c r="J79" t="s">
        <v>29</v>
      </c>
      <c r="K79" s="4">
        <v>4</v>
      </c>
    </row>
    <row r="80" spans="1:11" x14ac:dyDescent="0.25">
      <c r="A80" s="1">
        <v>44824</v>
      </c>
      <c r="B80" t="s">
        <v>2</v>
      </c>
      <c r="C80" t="s">
        <v>5</v>
      </c>
      <c r="D80" s="4">
        <v>4</v>
      </c>
      <c r="E80" s="4" t="s">
        <v>9</v>
      </c>
      <c r="F80" t="s">
        <v>12</v>
      </c>
      <c r="G80" t="s">
        <v>12</v>
      </c>
      <c r="H80" t="s">
        <v>24</v>
      </c>
      <c r="I80" t="s">
        <v>23</v>
      </c>
      <c r="J80" t="s">
        <v>30</v>
      </c>
      <c r="K80" s="4">
        <v>1</v>
      </c>
    </row>
    <row r="81" spans="1:11" x14ac:dyDescent="0.25">
      <c r="A81" s="1">
        <v>44824</v>
      </c>
      <c r="B81" t="s">
        <v>3</v>
      </c>
      <c r="C81" t="s">
        <v>6</v>
      </c>
      <c r="D81" s="4">
        <v>3</v>
      </c>
      <c r="E81" s="4" t="s">
        <v>8</v>
      </c>
      <c r="F81" t="s">
        <v>19</v>
      </c>
      <c r="G81" t="s">
        <v>12</v>
      </c>
      <c r="H81" t="s">
        <v>25</v>
      </c>
      <c r="I81" t="s">
        <v>23</v>
      </c>
      <c r="J81" t="s">
        <v>29</v>
      </c>
      <c r="K81" s="4">
        <v>3</v>
      </c>
    </row>
    <row r="82" spans="1:11" x14ac:dyDescent="0.25">
      <c r="A82" s="1">
        <v>44825</v>
      </c>
      <c r="B82" t="s">
        <v>2</v>
      </c>
      <c r="C82" t="s">
        <v>5</v>
      </c>
      <c r="D82" s="4">
        <v>3</v>
      </c>
      <c r="E82" s="4" t="s">
        <v>9</v>
      </c>
      <c r="F82" t="s">
        <v>19</v>
      </c>
      <c r="G82" t="s">
        <v>12</v>
      </c>
      <c r="H82" t="s">
        <v>25</v>
      </c>
      <c r="I82" t="s">
        <v>24</v>
      </c>
      <c r="J82" t="s">
        <v>28</v>
      </c>
      <c r="K82" s="4">
        <v>2</v>
      </c>
    </row>
    <row r="83" spans="1:11" x14ac:dyDescent="0.25">
      <c r="A83" s="1">
        <v>44824</v>
      </c>
      <c r="B83" t="s">
        <v>2</v>
      </c>
      <c r="C83" t="s">
        <v>6</v>
      </c>
      <c r="D83" s="4">
        <v>1</v>
      </c>
      <c r="E83" s="4" t="s">
        <v>7</v>
      </c>
      <c r="F83" t="s">
        <v>17</v>
      </c>
      <c r="G83" t="s">
        <v>12</v>
      </c>
      <c r="H83" t="s">
        <v>23</v>
      </c>
      <c r="I83" t="s">
        <v>24</v>
      </c>
      <c r="J83" t="s">
        <v>29</v>
      </c>
      <c r="K83" s="4">
        <v>1</v>
      </c>
    </row>
    <row r="84" spans="1:11" x14ac:dyDescent="0.25">
      <c r="A84" s="1">
        <v>44824</v>
      </c>
      <c r="B84" t="s">
        <v>2</v>
      </c>
      <c r="C84" t="s">
        <v>6</v>
      </c>
      <c r="D84" s="4">
        <v>4</v>
      </c>
      <c r="E84" s="4" t="s">
        <v>8</v>
      </c>
      <c r="F84" t="s">
        <v>12</v>
      </c>
      <c r="G84" t="s">
        <v>13</v>
      </c>
      <c r="H84" t="s">
        <v>23</v>
      </c>
      <c r="I84" t="s">
        <v>24</v>
      </c>
      <c r="J84" t="s">
        <v>30</v>
      </c>
      <c r="K84" s="4">
        <v>4</v>
      </c>
    </row>
    <row r="85" spans="1:11" x14ac:dyDescent="0.25">
      <c r="A85" s="1">
        <v>44825</v>
      </c>
      <c r="B85" t="s">
        <v>2</v>
      </c>
      <c r="C85" t="s">
        <v>5</v>
      </c>
      <c r="D85" s="4">
        <v>3</v>
      </c>
      <c r="E85" s="4" t="s">
        <v>9</v>
      </c>
      <c r="F85" t="s">
        <v>19</v>
      </c>
      <c r="G85" t="s">
        <v>14</v>
      </c>
      <c r="H85" t="s">
        <v>25</v>
      </c>
      <c r="I85" t="s">
        <v>24</v>
      </c>
      <c r="J85" t="s">
        <v>30</v>
      </c>
      <c r="K85" s="4">
        <v>2</v>
      </c>
    </row>
    <row r="86" spans="1:11" x14ac:dyDescent="0.25">
      <c r="A86" s="1">
        <v>44824</v>
      </c>
      <c r="B86" t="s">
        <v>3</v>
      </c>
      <c r="C86" t="s">
        <v>6</v>
      </c>
      <c r="D86" s="4">
        <v>4</v>
      </c>
      <c r="E86" s="4" t="s">
        <v>9</v>
      </c>
      <c r="F86" t="s">
        <v>12</v>
      </c>
      <c r="G86" t="s">
        <v>12</v>
      </c>
      <c r="H86" t="s">
        <v>25</v>
      </c>
      <c r="I86" t="s">
        <v>24</v>
      </c>
      <c r="J86" t="s">
        <v>29</v>
      </c>
      <c r="K86" s="4">
        <v>1</v>
      </c>
    </row>
    <row r="87" spans="1:11" x14ac:dyDescent="0.25">
      <c r="A87" s="1">
        <v>44824</v>
      </c>
      <c r="B87" t="s">
        <v>2</v>
      </c>
      <c r="C87" t="s">
        <v>5</v>
      </c>
      <c r="D87" s="4">
        <v>2</v>
      </c>
      <c r="E87" s="4" t="s">
        <v>8</v>
      </c>
      <c r="F87" t="s">
        <v>16</v>
      </c>
      <c r="G87" t="s">
        <v>12</v>
      </c>
      <c r="H87" t="s">
        <v>25</v>
      </c>
      <c r="I87" t="s">
        <v>24</v>
      </c>
      <c r="J87" t="s">
        <v>29</v>
      </c>
      <c r="K87" s="4">
        <v>3</v>
      </c>
    </row>
    <row r="88" spans="1:11" x14ac:dyDescent="0.25">
      <c r="A88" s="1">
        <v>44825</v>
      </c>
      <c r="B88" t="s">
        <v>2</v>
      </c>
      <c r="C88" t="s">
        <v>5</v>
      </c>
      <c r="D88" s="4">
        <v>2</v>
      </c>
      <c r="E88" s="4" t="s">
        <v>7</v>
      </c>
      <c r="F88" t="s">
        <v>19</v>
      </c>
      <c r="G88" t="s">
        <v>13</v>
      </c>
      <c r="H88" t="s">
        <v>25</v>
      </c>
      <c r="I88" t="s">
        <v>24</v>
      </c>
      <c r="J88" t="s">
        <v>28</v>
      </c>
      <c r="K88" s="4">
        <v>1</v>
      </c>
    </row>
    <row r="89" spans="1:11" x14ac:dyDescent="0.25">
      <c r="A89" s="1">
        <v>44824</v>
      </c>
      <c r="B89" t="s">
        <v>2</v>
      </c>
      <c r="C89" t="s">
        <v>6</v>
      </c>
      <c r="D89" s="4">
        <v>4</v>
      </c>
      <c r="E89" s="4" t="s">
        <v>8</v>
      </c>
      <c r="F89" t="s">
        <v>18</v>
      </c>
      <c r="G89" t="s">
        <v>12</v>
      </c>
      <c r="H89" t="s">
        <v>25</v>
      </c>
      <c r="I89" t="s">
        <v>24</v>
      </c>
      <c r="J89" t="s">
        <v>28</v>
      </c>
      <c r="K89" s="4">
        <v>3</v>
      </c>
    </row>
    <row r="90" spans="1:11" x14ac:dyDescent="0.25">
      <c r="A90" s="1">
        <v>44825</v>
      </c>
      <c r="B90" t="s">
        <v>2</v>
      </c>
      <c r="C90" t="s">
        <v>6</v>
      </c>
      <c r="D90" s="4">
        <v>2</v>
      </c>
      <c r="E90" s="4" t="s">
        <v>8</v>
      </c>
      <c r="F90" t="s">
        <v>12</v>
      </c>
      <c r="G90" t="s">
        <v>14</v>
      </c>
      <c r="H90" t="s">
        <v>23</v>
      </c>
      <c r="I90" t="s">
        <v>24</v>
      </c>
      <c r="J90" t="s">
        <v>29</v>
      </c>
      <c r="K90" s="4">
        <v>1</v>
      </c>
    </row>
    <row r="91" spans="1:11" x14ac:dyDescent="0.25">
      <c r="A91" s="1">
        <v>44824</v>
      </c>
      <c r="B91" t="s">
        <v>2</v>
      </c>
      <c r="C91" t="s">
        <v>6</v>
      </c>
      <c r="D91" s="4">
        <v>4</v>
      </c>
      <c r="E91" s="4" t="s">
        <v>9</v>
      </c>
      <c r="F91" t="s">
        <v>18</v>
      </c>
      <c r="G91" t="s">
        <v>13</v>
      </c>
      <c r="H91" t="s">
        <v>25</v>
      </c>
      <c r="I91" t="s">
        <v>24</v>
      </c>
      <c r="J91" t="s">
        <v>30</v>
      </c>
      <c r="K91" s="4">
        <v>1</v>
      </c>
    </row>
    <row r="92" spans="1:11" x14ac:dyDescent="0.25">
      <c r="A92" s="1">
        <v>44824</v>
      </c>
      <c r="B92" t="s">
        <v>2</v>
      </c>
      <c r="C92" t="s">
        <v>6</v>
      </c>
      <c r="D92" s="4">
        <v>2</v>
      </c>
      <c r="E92" s="4" t="s">
        <v>7</v>
      </c>
      <c r="F92" t="s">
        <v>12</v>
      </c>
      <c r="G92" t="s">
        <v>14</v>
      </c>
      <c r="H92" t="s">
        <v>23</v>
      </c>
      <c r="I92" t="s">
        <v>24</v>
      </c>
      <c r="J92" t="s">
        <v>29</v>
      </c>
      <c r="K92" s="4">
        <v>3</v>
      </c>
    </row>
    <row r="93" spans="1:11" x14ac:dyDescent="0.25">
      <c r="A93" s="1">
        <v>44825</v>
      </c>
      <c r="B93" t="s">
        <v>3</v>
      </c>
      <c r="C93" t="s">
        <v>6</v>
      </c>
      <c r="D93" s="4">
        <v>1</v>
      </c>
      <c r="E93" s="4" t="s">
        <v>7</v>
      </c>
      <c r="F93" t="s">
        <v>18</v>
      </c>
      <c r="G93" t="s">
        <v>14</v>
      </c>
      <c r="H93" t="s">
        <v>24</v>
      </c>
      <c r="I93" t="s">
        <v>23</v>
      </c>
      <c r="J93" t="s">
        <v>29</v>
      </c>
      <c r="K93" s="4">
        <v>1</v>
      </c>
    </row>
    <row r="94" spans="1:11" x14ac:dyDescent="0.25">
      <c r="A94" s="1">
        <v>44824</v>
      </c>
      <c r="B94" t="s">
        <v>2</v>
      </c>
      <c r="C94" t="s">
        <v>6</v>
      </c>
      <c r="D94" s="4">
        <v>2</v>
      </c>
      <c r="E94" s="4" t="s">
        <v>8</v>
      </c>
      <c r="F94" t="s">
        <v>17</v>
      </c>
      <c r="G94" t="s">
        <v>11</v>
      </c>
      <c r="H94" t="s">
        <v>24</v>
      </c>
      <c r="I94" t="s">
        <v>23</v>
      </c>
      <c r="J94" t="s">
        <v>29</v>
      </c>
      <c r="K94" s="4">
        <v>4</v>
      </c>
    </row>
    <row r="95" spans="1:11" x14ac:dyDescent="0.25">
      <c r="A95" s="1">
        <v>44824</v>
      </c>
      <c r="B95" t="s">
        <v>2</v>
      </c>
      <c r="C95" t="s">
        <v>5</v>
      </c>
      <c r="D95" s="4">
        <v>4</v>
      </c>
      <c r="E95" s="4" t="s">
        <v>9</v>
      </c>
      <c r="F95" t="s">
        <v>12</v>
      </c>
      <c r="G95" t="s">
        <v>12</v>
      </c>
      <c r="H95" t="s">
        <v>23</v>
      </c>
      <c r="I95" t="s">
        <v>24</v>
      </c>
      <c r="J95" t="s">
        <v>30</v>
      </c>
      <c r="K95" s="4">
        <v>3</v>
      </c>
    </row>
    <row r="96" spans="1:11" x14ac:dyDescent="0.25">
      <c r="A96" s="1">
        <v>44825</v>
      </c>
      <c r="B96" t="s">
        <v>3</v>
      </c>
      <c r="C96" t="s">
        <v>6</v>
      </c>
      <c r="D96" s="4">
        <v>3</v>
      </c>
      <c r="E96" s="4" t="s">
        <v>7</v>
      </c>
      <c r="F96" t="s">
        <v>19</v>
      </c>
      <c r="G96" t="s">
        <v>12</v>
      </c>
      <c r="H96" t="s">
        <v>25</v>
      </c>
      <c r="I96" t="s">
        <v>24</v>
      </c>
      <c r="J96" t="s">
        <v>29</v>
      </c>
      <c r="K96" s="4">
        <v>3</v>
      </c>
    </row>
    <row r="97" spans="1:11" x14ac:dyDescent="0.25">
      <c r="A97" s="1">
        <v>44824</v>
      </c>
      <c r="B97" t="s">
        <v>3</v>
      </c>
      <c r="C97" t="s">
        <v>5</v>
      </c>
      <c r="D97" s="4">
        <v>2</v>
      </c>
      <c r="E97" s="4" t="s">
        <v>9</v>
      </c>
      <c r="F97" t="s">
        <v>18</v>
      </c>
      <c r="G97" t="s">
        <v>14</v>
      </c>
      <c r="H97" t="s">
        <v>25</v>
      </c>
      <c r="I97" t="s">
        <v>24</v>
      </c>
      <c r="J97" t="s">
        <v>29</v>
      </c>
      <c r="K97" s="4">
        <v>1</v>
      </c>
    </row>
    <row r="98" spans="1:11" x14ac:dyDescent="0.25">
      <c r="A98" s="1">
        <v>44825</v>
      </c>
      <c r="B98" t="s">
        <v>2</v>
      </c>
      <c r="C98" t="s">
        <v>6</v>
      </c>
      <c r="D98" s="4">
        <v>1</v>
      </c>
      <c r="E98" s="4" t="s">
        <v>7</v>
      </c>
      <c r="F98" t="s">
        <v>16</v>
      </c>
      <c r="G98" t="s">
        <v>11</v>
      </c>
      <c r="H98" t="s">
        <v>25</v>
      </c>
      <c r="I98" t="s">
        <v>23</v>
      </c>
      <c r="J98" t="s">
        <v>28</v>
      </c>
      <c r="K98" s="4">
        <v>1</v>
      </c>
    </row>
    <row r="99" spans="1:11" x14ac:dyDescent="0.25">
      <c r="A99" s="1">
        <v>44824</v>
      </c>
      <c r="B99" t="s">
        <v>3</v>
      </c>
      <c r="C99" t="s">
        <v>5</v>
      </c>
      <c r="D99" s="4">
        <v>2</v>
      </c>
      <c r="E99" s="4" t="s">
        <v>8</v>
      </c>
      <c r="F99" t="s">
        <v>17</v>
      </c>
      <c r="G99" t="s">
        <v>14</v>
      </c>
      <c r="H99" t="s">
        <v>23</v>
      </c>
      <c r="I99" t="s">
        <v>23</v>
      </c>
      <c r="J99" t="s">
        <v>29</v>
      </c>
      <c r="K99" s="4">
        <v>2</v>
      </c>
    </row>
    <row r="100" spans="1:11" x14ac:dyDescent="0.25">
      <c r="A100" s="1">
        <v>44825</v>
      </c>
      <c r="B100" t="s">
        <v>2</v>
      </c>
      <c r="C100" t="s">
        <v>5</v>
      </c>
      <c r="D100" s="4">
        <v>3</v>
      </c>
      <c r="E100" s="4" t="s">
        <v>8</v>
      </c>
      <c r="F100" t="s">
        <v>18</v>
      </c>
      <c r="G100" t="s">
        <v>11</v>
      </c>
      <c r="H100" t="s">
        <v>25</v>
      </c>
      <c r="I100" t="s">
        <v>23</v>
      </c>
      <c r="J100" t="s">
        <v>28</v>
      </c>
      <c r="K100" s="4">
        <v>4</v>
      </c>
    </row>
    <row r="101" spans="1:11" x14ac:dyDescent="0.25">
      <c r="C101" t="s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61" workbookViewId="0">
      <selection activeCell="F61" sqref="F1:F1048576"/>
    </sheetView>
  </sheetViews>
  <sheetFormatPr defaultRowHeight="15" x14ac:dyDescent="0.25"/>
  <cols>
    <col min="1" max="1" width="15.85546875" customWidth="1"/>
    <col min="2" max="2" width="24.140625" customWidth="1"/>
    <col min="3" max="3" width="14.140625" customWidth="1"/>
    <col min="4" max="4" width="21.42578125" customWidth="1"/>
    <col min="5" max="5" width="21.140625" customWidth="1"/>
    <col min="6" max="6" width="24.85546875" customWidth="1"/>
    <col min="7" max="7" width="12.28515625" customWidth="1"/>
    <col min="8" max="8" width="22.7109375" customWidth="1"/>
    <col min="9" max="9" width="27" customWidth="1"/>
    <col min="10" max="10" width="27.42578125" customWidth="1"/>
    <col min="11" max="11" width="30.42578125" customWidth="1"/>
  </cols>
  <sheetData>
    <row r="1" spans="1:11" x14ac:dyDescent="0.25">
      <c r="A1" s="5" t="s">
        <v>33</v>
      </c>
      <c r="B1" s="5" t="s">
        <v>34</v>
      </c>
      <c r="C1" s="6" t="s">
        <v>35</v>
      </c>
      <c r="D1" s="5" t="s">
        <v>36</v>
      </c>
      <c r="E1" s="6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 spans="1:11" x14ac:dyDescent="0.25">
      <c r="A2" s="1">
        <v>44825</v>
      </c>
      <c r="B2" t="s">
        <v>23</v>
      </c>
      <c r="C2" t="s">
        <v>5</v>
      </c>
      <c r="D2" s="4">
        <v>2</v>
      </c>
      <c r="E2" t="s">
        <v>7</v>
      </c>
      <c r="F2" t="s">
        <v>16</v>
      </c>
      <c r="G2" t="s">
        <v>12</v>
      </c>
      <c r="H2" t="s">
        <v>23</v>
      </c>
      <c r="I2" t="s">
        <v>24</v>
      </c>
      <c r="J2" t="s">
        <v>28</v>
      </c>
      <c r="K2" s="4">
        <v>1</v>
      </c>
    </row>
    <row r="3" spans="1:11" x14ac:dyDescent="0.25">
      <c r="A3" s="1">
        <v>44826</v>
      </c>
      <c r="B3" t="s">
        <v>23</v>
      </c>
      <c r="C3" t="s">
        <v>6</v>
      </c>
      <c r="D3" s="4">
        <v>2</v>
      </c>
      <c r="E3" t="s">
        <v>7</v>
      </c>
      <c r="F3" t="s">
        <v>17</v>
      </c>
      <c r="G3" t="s">
        <v>12</v>
      </c>
      <c r="H3" t="s">
        <v>23</v>
      </c>
      <c r="I3" t="s">
        <v>23</v>
      </c>
      <c r="J3" t="s">
        <v>29</v>
      </c>
      <c r="K3" s="4">
        <v>2</v>
      </c>
    </row>
    <row r="4" spans="1:11" x14ac:dyDescent="0.25">
      <c r="A4" s="1">
        <v>44824</v>
      </c>
      <c r="B4" t="s">
        <v>23</v>
      </c>
      <c r="C4" t="s">
        <v>6</v>
      </c>
      <c r="D4" s="4">
        <v>2</v>
      </c>
      <c r="E4" t="s">
        <v>8</v>
      </c>
      <c r="F4" t="s">
        <v>17</v>
      </c>
      <c r="G4" t="s">
        <v>13</v>
      </c>
      <c r="H4" t="s">
        <v>24</v>
      </c>
      <c r="I4" t="s">
        <v>23</v>
      </c>
      <c r="J4" t="s">
        <v>30</v>
      </c>
      <c r="K4" s="4">
        <v>2</v>
      </c>
    </row>
    <row r="5" spans="1:11" x14ac:dyDescent="0.25">
      <c r="A5" s="1">
        <v>44824</v>
      </c>
      <c r="B5" t="s">
        <v>24</v>
      </c>
      <c r="C5" t="s">
        <v>5</v>
      </c>
      <c r="D5" s="4">
        <v>4</v>
      </c>
      <c r="E5" t="s">
        <v>9</v>
      </c>
      <c r="F5" t="s">
        <v>12</v>
      </c>
      <c r="G5" t="s">
        <v>11</v>
      </c>
      <c r="H5" t="s">
        <v>24</v>
      </c>
      <c r="I5" t="s">
        <v>23</v>
      </c>
      <c r="J5" t="s">
        <v>28</v>
      </c>
      <c r="K5" s="4">
        <v>4</v>
      </c>
    </row>
    <row r="6" spans="1:11" x14ac:dyDescent="0.25">
      <c r="A6" s="1">
        <v>44823</v>
      </c>
      <c r="B6" t="s">
        <v>24</v>
      </c>
      <c r="C6" t="s">
        <v>6</v>
      </c>
      <c r="D6" s="4">
        <v>4</v>
      </c>
      <c r="E6" s="3" t="s">
        <v>8</v>
      </c>
      <c r="F6" t="s">
        <v>12</v>
      </c>
      <c r="G6" t="s">
        <v>14</v>
      </c>
      <c r="H6" t="s">
        <v>23</v>
      </c>
      <c r="I6" t="s">
        <v>24</v>
      </c>
      <c r="J6" t="s">
        <v>30</v>
      </c>
      <c r="K6" s="4">
        <v>3</v>
      </c>
    </row>
    <row r="7" spans="1:11" x14ac:dyDescent="0.25">
      <c r="A7" s="1">
        <v>44826</v>
      </c>
      <c r="B7" t="s">
        <v>23</v>
      </c>
      <c r="C7" t="s">
        <v>5</v>
      </c>
      <c r="D7" s="4">
        <v>3</v>
      </c>
      <c r="E7" s="3" t="s">
        <v>8</v>
      </c>
      <c r="F7" t="s">
        <v>12</v>
      </c>
      <c r="G7" t="s">
        <v>12</v>
      </c>
      <c r="H7" t="s">
        <v>24</v>
      </c>
      <c r="I7" t="s">
        <v>24</v>
      </c>
      <c r="J7" t="s">
        <v>30</v>
      </c>
      <c r="K7" s="4">
        <v>3</v>
      </c>
    </row>
    <row r="8" spans="1:11" x14ac:dyDescent="0.25">
      <c r="A8" s="1">
        <v>44825</v>
      </c>
      <c r="B8" t="s">
        <v>23</v>
      </c>
      <c r="C8" t="s">
        <v>5</v>
      </c>
      <c r="D8" s="4">
        <v>1</v>
      </c>
      <c r="E8" s="3" t="s">
        <v>7</v>
      </c>
      <c r="F8" t="s">
        <v>17</v>
      </c>
      <c r="G8" t="s">
        <v>13</v>
      </c>
      <c r="H8" t="s">
        <v>25</v>
      </c>
      <c r="I8" t="s">
        <v>23</v>
      </c>
      <c r="J8" t="s">
        <v>28</v>
      </c>
      <c r="K8" s="4">
        <v>4</v>
      </c>
    </row>
    <row r="9" spans="1:11" x14ac:dyDescent="0.25">
      <c r="A9" s="1">
        <v>44826</v>
      </c>
      <c r="B9" t="s">
        <v>23</v>
      </c>
      <c r="C9" t="s">
        <v>5</v>
      </c>
      <c r="D9" s="4">
        <v>2</v>
      </c>
      <c r="E9" s="3" t="s">
        <v>9</v>
      </c>
      <c r="F9" t="s">
        <v>19</v>
      </c>
      <c r="G9" t="s">
        <v>12</v>
      </c>
      <c r="H9" t="s">
        <v>24</v>
      </c>
      <c r="I9" t="s">
        <v>23</v>
      </c>
      <c r="J9" t="s">
        <v>28</v>
      </c>
      <c r="K9" s="4">
        <v>2</v>
      </c>
    </row>
    <row r="10" spans="1:11" x14ac:dyDescent="0.25">
      <c r="A10" s="1">
        <v>44825</v>
      </c>
      <c r="B10" t="s">
        <v>23</v>
      </c>
      <c r="C10" t="s">
        <v>5</v>
      </c>
      <c r="D10" s="4">
        <v>3</v>
      </c>
      <c r="E10" s="3" t="s">
        <v>9</v>
      </c>
      <c r="F10" t="s">
        <v>18</v>
      </c>
      <c r="G10" t="s">
        <v>13</v>
      </c>
      <c r="H10" t="s">
        <v>23</v>
      </c>
      <c r="I10" t="s">
        <v>24</v>
      </c>
      <c r="J10" t="s">
        <v>28</v>
      </c>
      <c r="K10" s="4">
        <v>3</v>
      </c>
    </row>
    <row r="11" spans="1:11" x14ac:dyDescent="0.25">
      <c r="A11" s="1">
        <v>44825</v>
      </c>
      <c r="B11" t="s">
        <v>24</v>
      </c>
      <c r="C11" t="s">
        <v>5</v>
      </c>
      <c r="D11" s="4">
        <v>3</v>
      </c>
      <c r="E11" s="3" t="s">
        <v>9</v>
      </c>
      <c r="F11" t="s">
        <v>16</v>
      </c>
      <c r="G11" t="s">
        <v>11</v>
      </c>
      <c r="H11" t="s">
        <v>25</v>
      </c>
      <c r="I11" t="s">
        <v>24</v>
      </c>
      <c r="J11" t="s">
        <v>30</v>
      </c>
      <c r="K11" s="4">
        <v>2</v>
      </c>
    </row>
    <row r="12" spans="1:11" x14ac:dyDescent="0.25">
      <c r="A12" s="1">
        <v>44825</v>
      </c>
      <c r="B12" t="s">
        <v>24</v>
      </c>
      <c r="C12" t="s">
        <v>6</v>
      </c>
      <c r="D12" s="4">
        <v>3</v>
      </c>
      <c r="E12" s="3" t="s">
        <v>9</v>
      </c>
      <c r="F12" t="s">
        <v>16</v>
      </c>
      <c r="G12" t="s">
        <v>12</v>
      </c>
      <c r="H12" t="s">
        <v>25</v>
      </c>
      <c r="I12" t="s">
        <v>23</v>
      </c>
      <c r="J12" t="s">
        <v>29</v>
      </c>
      <c r="K12" s="4">
        <v>4</v>
      </c>
    </row>
    <row r="13" spans="1:11" x14ac:dyDescent="0.25">
      <c r="A13" s="1">
        <v>44826</v>
      </c>
      <c r="B13" t="s">
        <v>23</v>
      </c>
      <c r="C13" t="s">
        <v>6</v>
      </c>
      <c r="D13" s="4">
        <v>4</v>
      </c>
      <c r="E13" s="3" t="s">
        <v>7</v>
      </c>
      <c r="F13" t="s">
        <v>16</v>
      </c>
      <c r="G13" t="s">
        <v>12</v>
      </c>
      <c r="H13" t="s">
        <v>24</v>
      </c>
      <c r="I13" t="s">
        <v>24</v>
      </c>
      <c r="J13" t="s">
        <v>30</v>
      </c>
      <c r="K13" s="4">
        <v>4</v>
      </c>
    </row>
    <row r="14" spans="1:11" x14ac:dyDescent="0.25">
      <c r="A14" s="1">
        <v>44825</v>
      </c>
      <c r="B14" t="s">
        <v>23</v>
      </c>
      <c r="C14" t="s">
        <v>5</v>
      </c>
      <c r="D14" s="4">
        <v>4</v>
      </c>
      <c r="E14" s="3" t="s">
        <v>8</v>
      </c>
      <c r="F14" t="s">
        <v>17</v>
      </c>
      <c r="G14" t="s">
        <v>12</v>
      </c>
      <c r="H14" t="s">
        <v>25</v>
      </c>
      <c r="I14" t="s">
        <v>24</v>
      </c>
      <c r="J14" t="s">
        <v>28</v>
      </c>
      <c r="K14" s="4">
        <v>1</v>
      </c>
    </row>
    <row r="15" spans="1:11" x14ac:dyDescent="0.25">
      <c r="A15" s="1">
        <v>44826</v>
      </c>
      <c r="B15" t="s">
        <v>23</v>
      </c>
      <c r="C15" t="s">
        <v>5</v>
      </c>
      <c r="D15" s="4">
        <v>4</v>
      </c>
      <c r="E15" s="3" t="s">
        <v>8</v>
      </c>
      <c r="F15" t="s">
        <v>17</v>
      </c>
      <c r="G15" t="s">
        <v>11</v>
      </c>
      <c r="H15" t="s">
        <v>24</v>
      </c>
      <c r="I15" t="s">
        <v>23</v>
      </c>
      <c r="J15" t="s">
        <v>29</v>
      </c>
      <c r="K15" s="4">
        <v>2</v>
      </c>
    </row>
    <row r="16" spans="1:11" x14ac:dyDescent="0.25">
      <c r="A16" s="1">
        <v>44825</v>
      </c>
      <c r="B16" t="s">
        <v>24</v>
      </c>
      <c r="C16" t="s">
        <v>5</v>
      </c>
      <c r="D16" s="4">
        <v>2</v>
      </c>
      <c r="E16" s="3" t="s">
        <v>9</v>
      </c>
      <c r="F16" t="s">
        <v>12</v>
      </c>
      <c r="G16" t="s">
        <v>13</v>
      </c>
      <c r="H16" t="s">
        <v>24</v>
      </c>
      <c r="I16" t="s">
        <v>24</v>
      </c>
      <c r="J16" t="s">
        <v>29</v>
      </c>
      <c r="K16" s="4">
        <v>1</v>
      </c>
    </row>
    <row r="17" spans="1:11" x14ac:dyDescent="0.25">
      <c r="A17" s="1">
        <v>44823</v>
      </c>
      <c r="B17" t="s">
        <v>23</v>
      </c>
      <c r="C17" t="s">
        <v>5</v>
      </c>
      <c r="D17" s="4">
        <v>4</v>
      </c>
      <c r="E17" s="3" t="s">
        <v>7</v>
      </c>
      <c r="F17" t="s">
        <v>18</v>
      </c>
      <c r="G17" t="s">
        <v>11</v>
      </c>
      <c r="H17" t="s">
        <v>25</v>
      </c>
      <c r="I17" t="s">
        <v>24</v>
      </c>
      <c r="J17" t="s">
        <v>28</v>
      </c>
      <c r="K17" s="4">
        <v>4</v>
      </c>
    </row>
    <row r="18" spans="1:11" x14ac:dyDescent="0.25">
      <c r="A18" s="1">
        <v>44825</v>
      </c>
      <c r="B18" t="s">
        <v>23</v>
      </c>
      <c r="C18" t="s">
        <v>5</v>
      </c>
      <c r="D18" s="4">
        <v>1</v>
      </c>
      <c r="E18" s="3" t="s">
        <v>7</v>
      </c>
      <c r="F18" t="s">
        <v>12</v>
      </c>
      <c r="G18" t="s">
        <v>12</v>
      </c>
      <c r="H18" t="s">
        <v>24</v>
      </c>
      <c r="I18" t="s">
        <v>24</v>
      </c>
      <c r="J18" t="s">
        <v>28</v>
      </c>
      <c r="K18" s="4">
        <v>3</v>
      </c>
    </row>
    <row r="19" spans="1:11" x14ac:dyDescent="0.25">
      <c r="A19" s="1">
        <v>44823</v>
      </c>
      <c r="B19" t="s">
        <v>23</v>
      </c>
      <c r="C19" t="s">
        <v>6</v>
      </c>
      <c r="D19" s="4">
        <v>1</v>
      </c>
      <c r="E19" s="3" t="s">
        <v>8</v>
      </c>
      <c r="F19" t="s">
        <v>16</v>
      </c>
      <c r="G19" t="s">
        <v>11</v>
      </c>
      <c r="H19" t="s">
        <v>24</v>
      </c>
      <c r="I19" t="s">
        <v>24</v>
      </c>
      <c r="J19" t="s">
        <v>29</v>
      </c>
      <c r="K19" s="4">
        <v>1</v>
      </c>
    </row>
    <row r="20" spans="1:11" x14ac:dyDescent="0.25">
      <c r="A20" s="1">
        <v>44825</v>
      </c>
      <c r="B20" t="s">
        <v>23</v>
      </c>
      <c r="C20" t="s">
        <v>6</v>
      </c>
      <c r="D20" s="4">
        <v>4</v>
      </c>
      <c r="E20" s="3" t="s">
        <v>9</v>
      </c>
      <c r="F20" t="s">
        <v>16</v>
      </c>
      <c r="G20" t="s">
        <v>11</v>
      </c>
      <c r="H20" t="s">
        <v>23</v>
      </c>
      <c r="I20" t="s">
        <v>23</v>
      </c>
      <c r="J20" t="s">
        <v>28</v>
      </c>
      <c r="K20" s="4">
        <v>1</v>
      </c>
    </row>
    <row r="21" spans="1:11" x14ac:dyDescent="0.25">
      <c r="A21" s="1">
        <v>44823</v>
      </c>
      <c r="B21" t="s">
        <v>23</v>
      </c>
      <c r="C21" t="s">
        <v>6</v>
      </c>
      <c r="D21" s="4">
        <v>1</v>
      </c>
      <c r="E21" s="3" t="s">
        <v>8</v>
      </c>
      <c r="F21" t="s">
        <v>16</v>
      </c>
      <c r="G21" t="s">
        <v>14</v>
      </c>
      <c r="H21" t="s">
        <v>23</v>
      </c>
      <c r="I21" t="s">
        <v>23</v>
      </c>
      <c r="J21" t="s">
        <v>30</v>
      </c>
      <c r="K21" s="4">
        <v>4</v>
      </c>
    </row>
    <row r="22" spans="1:11" x14ac:dyDescent="0.25">
      <c r="A22" s="1">
        <v>44825</v>
      </c>
      <c r="B22" t="s">
        <v>23</v>
      </c>
      <c r="C22" t="s">
        <v>6</v>
      </c>
      <c r="D22" s="4">
        <v>3</v>
      </c>
      <c r="E22" s="3" t="s">
        <v>9</v>
      </c>
      <c r="F22" t="s">
        <v>19</v>
      </c>
      <c r="G22" t="s">
        <v>11</v>
      </c>
      <c r="H22" t="s">
        <v>24</v>
      </c>
      <c r="I22" t="s">
        <v>24</v>
      </c>
      <c r="J22" t="s">
        <v>29</v>
      </c>
      <c r="K22" s="4">
        <v>1</v>
      </c>
    </row>
    <row r="23" spans="1:11" x14ac:dyDescent="0.25">
      <c r="A23" s="1">
        <v>44823</v>
      </c>
      <c r="B23" t="s">
        <v>23</v>
      </c>
      <c r="C23" t="s">
        <v>5</v>
      </c>
      <c r="D23" s="4">
        <v>1</v>
      </c>
      <c r="E23" s="3" t="s">
        <v>7</v>
      </c>
      <c r="F23" t="s">
        <v>19</v>
      </c>
      <c r="G23" t="s">
        <v>13</v>
      </c>
      <c r="H23" t="s">
        <v>24</v>
      </c>
      <c r="I23" t="s">
        <v>23</v>
      </c>
      <c r="J23" t="s">
        <v>30</v>
      </c>
      <c r="K23" s="4">
        <v>3</v>
      </c>
    </row>
    <row r="24" spans="1:11" x14ac:dyDescent="0.25">
      <c r="A24" s="1">
        <v>44825</v>
      </c>
      <c r="B24" t="s">
        <v>23</v>
      </c>
      <c r="C24" t="s">
        <v>6</v>
      </c>
      <c r="D24" s="4">
        <v>3</v>
      </c>
      <c r="E24" s="3" t="s">
        <v>8</v>
      </c>
      <c r="F24" t="s">
        <v>16</v>
      </c>
      <c r="G24" t="s">
        <v>12</v>
      </c>
      <c r="H24" t="s">
        <v>25</v>
      </c>
      <c r="I24" t="s">
        <v>24</v>
      </c>
      <c r="J24" t="s">
        <v>28</v>
      </c>
      <c r="K24" s="4">
        <v>2</v>
      </c>
    </row>
    <row r="25" spans="1:11" x14ac:dyDescent="0.25">
      <c r="A25" s="1">
        <v>44823</v>
      </c>
      <c r="B25" t="s">
        <v>24</v>
      </c>
      <c r="C25" t="s">
        <v>5</v>
      </c>
      <c r="D25" s="4">
        <v>4</v>
      </c>
      <c r="E25" s="3" t="s">
        <v>8</v>
      </c>
      <c r="F25" t="s">
        <v>19</v>
      </c>
      <c r="G25" t="s">
        <v>11</v>
      </c>
      <c r="H25" t="s">
        <v>25</v>
      </c>
      <c r="I25" t="s">
        <v>23</v>
      </c>
      <c r="J25" t="s">
        <v>30</v>
      </c>
      <c r="K25" s="4">
        <v>1</v>
      </c>
    </row>
    <row r="26" spans="1:11" x14ac:dyDescent="0.25">
      <c r="A26" s="1">
        <v>44825</v>
      </c>
      <c r="B26" t="s">
        <v>24</v>
      </c>
      <c r="C26" t="s">
        <v>6</v>
      </c>
      <c r="D26" s="4">
        <v>2</v>
      </c>
      <c r="E26" s="3" t="s">
        <v>9</v>
      </c>
      <c r="F26" t="s">
        <v>18</v>
      </c>
      <c r="G26" t="s">
        <v>14</v>
      </c>
      <c r="H26" t="s">
        <v>24</v>
      </c>
      <c r="I26" t="s">
        <v>23</v>
      </c>
      <c r="J26" t="s">
        <v>30</v>
      </c>
      <c r="K26" s="4">
        <v>3</v>
      </c>
    </row>
    <row r="27" spans="1:11" x14ac:dyDescent="0.25">
      <c r="A27" s="1">
        <v>44826</v>
      </c>
      <c r="B27" t="s">
        <v>23</v>
      </c>
      <c r="C27" t="s">
        <v>5</v>
      </c>
      <c r="D27" s="4">
        <v>3</v>
      </c>
      <c r="E27" s="3" t="s">
        <v>9</v>
      </c>
      <c r="F27" t="s">
        <v>18</v>
      </c>
      <c r="G27" t="s">
        <v>12</v>
      </c>
      <c r="H27" t="s">
        <v>23</v>
      </c>
      <c r="I27" t="s">
        <v>23</v>
      </c>
      <c r="J27" t="s">
        <v>28</v>
      </c>
      <c r="K27" s="4">
        <v>4</v>
      </c>
    </row>
    <row r="28" spans="1:11" x14ac:dyDescent="0.25">
      <c r="A28" s="1">
        <v>44826</v>
      </c>
      <c r="B28" t="s">
        <v>23</v>
      </c>
      <c r="C28" t="s">
        <v>6</v>
      </c>
      <c r="D28" s="4">
        <v>1</v>
      </c>
      <c r="E28" s="3" t="s">
        <v>8</v>
      </c>
      <c r="F28" t="s">
        <v>17</v>
      </c>
      <c r="G28" t="s">
        <v>11</v>
      </c>
      <c r="H28" t="s">
        <v>23</v>
      </c>
      <c r="I28" t="s">
        <v>23</v>
      </c>
      <c r="J28" t="s">
        <v>30</v>
      </c>
      <c r="K28" s="4">
        <v>4</v>
      </c>
    </row>
    <row r="29" spans="1:11" x14ac:dyDescent="0.25">
      <c r="A29" s="1">
        <v>44825</v>
      </c>
      <c r="B29" t="s">
        <v>23</v>
      </c>
      <c r="C29" t="s">
        <v>6</v>
      </c>
      <c r="D29" s="4">
        <v>4</v>
      </c>
      <c r="E29" s="3" t="s">
        <v>8</v>
      </c>
      <c r="F29" t="s">
        <v>16</v>
      </c>
      <c r="G29" t="s">
        <v>12</v>
      </c>
      <c r="H29" t="s">
        <v>23</v>
      </c>
      <c r="I29" t="s">
        <v>24</v>
      </c>
      <c r="J29" t="s">
        <v>30</v>
      </c>
      <c r="K29" s="4">
        <v>1</v>
      </c>
    </row>
    <row r="30" spans="1:11" x14ac:dyDescent="0.25">
      <c r="A30" s="1">
        <v>44825</v>
      </c>
      <c r="B30" t="s">
        <v>23</v>
      </c>
      <c r="C30" t="s">
        <v>6</v>
      </c>
      <c r="D30" s="4">
        <v>1</v>
      </c>
      <c r="E30" s="3" t="s">
        <v>7</v>
      </c>
      <c r="F30" t="s">
        <v>18</v>
      </c>
      <c r="G30" t="s">
        <v>12</v>
      </c>
      <c r="H30" t="s">
        <v>23</v>
      </c>
      <c r="I30" t="s">
        <v>23</v>
      </c>
      <c r="J30" t="s">
        <v>28</v>
      </c>
      <c r="K30" s="4">
        <v>3</v>
      </c>
    </row>
    <row r="31" spans="1:11" x14ac:dyDescent="0.25">
      <c r="A31" s="1">
        <v>44824</v>
      </c>
      <c r="B31" t="s">
        <v>23</v>
      </c>
      <c r="C31" t="s">
        <v>5</v>
      </c>
      <c r="D31" s="4">
        <v>2</v>
      </c>
      <c r="E31" s="3" t="s">
        <v>9</v>
      </c>
      <c r="F31" t="s">
        <v>18</v>
      </c>
      <c r="G31" t="s">
        <v>12</v>
      </c>
      <c r="H31" t="s">
        <v>25</v>
      </c>
      <c r="I31" t="s">
        <v>23</v>
      </c>
      <c r="J31" t="s">
        <v>29</v>
      </c>
      <c r="K31" s="4">
        <v>1</v>
      </c>
    </row>
    <row r="32" spans="1:11" x14ac:dyDescent="0.25">
      <c r="A32" s="1">
        <v>44823</v>
      </c>
      <c r="B32" t="s">
        <v>23</v>
      </c>
      <c r="C32" t="s">
        <v>6</v>
      </c>
      <c r="D32" s="4">
        <v>2</v>
      </c>
      <c r="E32" s="3" t="s">
        <v>9</v>
      </c>
      <c r="F32" t="s">
        <v>12</v>
      </c>
      <c r="G32" t="s">
        <v>13</v>
      </c>
      <c r="H32" t="s">
        <v>25</v>
      </c>
      <c r="I32" t="s">
        <v>24</v>
      </c>
      <c r="J32" t="s">
        <v>28</v>
      </c>
      <c r="K32" s="4">
        <v>1</v>
      </c>
    </row>
    <row r="33" spans="1:11" x14ac:dyDescent="0.25">
      <c r="A33" s="1">
        <v>44825</v>
      </c>
      <c r="B33" t="s">
        <v>23</v>
      </c>
      <c r="C33" t="s">
        <v>6</v>
      </c>
      <c r="D33" s="4">
        <v>4</v>
      </c>
      <c r="E33" s="3" t="s">
        <v>8</v>
      </c>
      <c r="F33" t="s">
        <v>19</v>
      </c>
      <c r="G33" t="s">
        <v>12</v>
      </c>
      <c r="H33" t="s">
        <v>24</v>
      </c>
      <c r="I33" t="s">
        <v>24</v>
      </c>
      <c r="J33" t="s">
        <v>28</v>
      </c>
      <c r="K33" s="4">
        <v>3</v>
      </c>
    </row>
    <row r="34" spans="1:11" x14ac:dyDescent="0.25">
      <c r="A34" s="1">
        <v>44823</v>
      </c>
      <c r="B34" t="s">
        <v>23</v>
      </c>
      <c r="C34" t="s">
        <v>5</v>
      </c>
      <c r="D34" s="4">
        <v>3</v>
      </c>
      <c r="E34" s="3" t="s">
        <v>7</v>
      </c>
      <c r="F34" t="s">
        <v>12</v>
      </c>
      <c r="G34" t="s">
        <v>13</v>
      </c>
      <c r="H34" t="s">
        <v>24</v>
      </c>
      <c r="I34" t="s">
        <v>24</v>
      </c>
      <c r="J34" t="s">
        <v>30</v>
      </c>
      <c r="K34" s="4">
        <v>3</v>
      </c>
    </row>
    <row r="35" spans="1:11" x14ac:dyDescent="0.25">
      <c r="A35" s="1">
        <v>44826</v>
      </c>
      <c r="B35" t="s">
        <v>24</v>
      </c>
      <c r="C35" t="s">
        <v>6</v>
      </c>
      <c r="D35" s="4">
        <v>4</v>
      </c>
      <c r="E35" s="3" t="s">
        <v>8</v>
      </c>
      <c r="F35" t="s">
        <v>19</v>
      </c>
      <c r="G35" t="s">
        <v>12</v>
      </c>
      <c r="H35" t="s">
        <v>25</v>
      </c>
      <c r="I35" t="s">
        <v>23</v>
      </c>
      <c r="J35" t="s">
        <v>29</v>
      </c>
      <c r="K35" s="4">
        <v>4</v>
      </c>
    </row>
    <row r="36" spans="1:11" x14ac:dyDescent="0.25">
      <c r="A36" s="1">
        <v>44825</v>
      </c>
      <c r="B36" t="s">
        <v>24</v>
      </c>
      <c r="C36" t="s">
        <v>5</v>
      </c>
      <c r="D36" s="4">
        <v>1</v>
      </c>
      <c r="E36" s="3" t="s">
        <v>9</v>
      </c>
      <c r="F36" t="s">
        <v>16</v>
      </c>
      <c r="G36" t="s">
        <v>11</v>
      </c>
      <c r="H36" t="s">
        <v>23</v>
      </c>
      <c r="I36" t="s">
        <v>23</v>
      </c>
      <c r="J36" t="s">
        <v>29</v>
      </c>
      <c r="K36" s="4">
        <v>1</v>
      </c>
    </row>
    <row r="37" spans="1:11" x14ac:dyDescent="0.25">
      <c r="A37" s="1">
        <v>44825</v>
      </c>
      <c r="B37" t="s">
        <v>23</v>
      </c>
      <c r="C37" t="s">
        <v>6</v>
      </c>
      <c r="D37" s="4">
        <v>3</v>
      </c>
      <c r="E37" s="3" t="s">
        <v>8</v>
      </c>
      <c r="F37" t="s">
        <v>17</v>
      </c>
      <c r="G37" t="s">
        <v>13</v>
      </c>
      <c r="H37" t="s">
        <v>25</v>
      </c>
      <c r="I37" t="s">
        <v>24</v>
      </c>
      <c r="J37" t="s">
        <v>29</v>
      </c>
      <c r="K37" s="4">
        <v>1</v>
      </c>
    </row>
    <row r="38" spans="1:11" x14ac:dyDescent="0.25">
      <c r="A38" s="1">
        <v>44823</v>
      </c>
      <c r="B38" t="s">
        <v>23</v>
      </c>
      <c r="C38" t="s">
        <v>5</v>
      </c>
      <c r="D38" s="4">
        <v>2</v>
      </c>
      <c r="E38" s="3" t="s">
        <v>9</v>
      </c>
      <c r="F38" t="s">
        <v>12</v>
      </c>
      <c r="G38" t="s">
        <v>12</v>
      </c>
      <c r="H38" t="s">
        <v>24</v>
      </c>
      <c r="I38" t="s">
        <v>24</v>
      </c>
      <c r="J38" t="s">
        <v>30</v>
      </c>
      <c r="K38" s="4">
        <v>4</v>
      </c>
    </row>
    <row r="39" spans="1:11" x14ac:dyDescent="0.25">
      <c r="A39" s="1">
        <v>44823</v>
      </c>
      <c r="B39" t="s">
        <v>23</v>
      </c>
      <c r="C39" t="s">
        <v>5</v>
      </c>
      <c r="D39" s="4">
        <v>4</v>
      </c>
      <c r="E39" s="3" t="s">
        <v>9</v>
      </c>
      <c r="F39" t="s">
        <v>17</v>
      </c>
      <c r="G39" t="s">
        <v>12</v>
      </c>
      <c r="H39" t="s">
        <v>24</v>
      </c>
      <c r="I39" t="s">
        <v>24</v>
      </c>
      <c r="J39" t="s">
        <v>30</v>
      </c>
      <c r="K39" s="4">
        <v>3</v>
      </c>
    </row>
    <row r="40" spans="1:11" x14ac:dyDescent="0.25">
      <c r="A40" s="1">
        <v>44823</v>
      </c>
      <c r="B40" t="s">
        <v>23</v>
      </c>
      <c r="C40" t="s">
        <v>6</v>
      </c>
      <c r="D40" s="4">
        <v>3</v>
      </c>
      <c r="E40" s="3" t="s">
        <v>9</v>
      </c>
      <c r="F40" t="s">
        <v>19</v>
      </c>
      <c r="G40" t="s">
        <v>11</v>
      </c>
      <c r="H40" t="s">
        <v>24</v>
      </c>
      <c r="I40" t="s">
        <v>24</v>
      </c>
      <c r="J40" t="s">
        <v>29</v>
      </c>
      <c r="K40" s="4">
        <v>3</v>
      </c>
    </row>
    <row r="41" spans="1:11" x14ac:dyDescent="0.25">
      <c r="A41" s="1">
        <v>44824</v>
      </c>
      <c r="B41" t="s">
        <v>23</v>
      </c>
      <c r="C41" t="s">
        <v>5</v>
      </c>
      <c r="D41" s="4">
        <v>2</v>
      </c>
      <c r="E41" s="3" t="s">
        <v>8</v>
      </c>
      <c r="F41" t="s">
        <v>16</v>
      </c>
      <c r="G41" t="s">
        <v>11</v>
      </c>
      <c r="H41" t="s">
        <v>24</v>
      </c>
      <c r="I41" t="s">
        <v>23</v>
      </c>
      <c r="J41" t="s">
        <v>28</v>
      </c>
      <c r="K41" s="4">
        <v>1</v>
      </c>
    </row>
    <row r="42" spans="1:11" x14ac:dyDescent="0.25">
      <c r="A42" s="1">
        <v>44824</v>
      </c>
      <c r="B42" t="s">
        <v>23</v>
      </c>
      <c r="C42" t="s">
        <v>6</v>
      </c>
      <c r="D42" s="4">
        <v>3</v>
      </c>
      <c r="E42" s="3" t="s">
        <v>9</v>
      </c>
      <c r="F42" t="s">
        <v>19</v>
      </c>
      <c r="G42" t="s">
        <v>13</v>
      </c>
      <c r="H42" t="s">
        <v>24</v>
      </c>
      <c r="I42" t="s">
        <v>23</v>
      </c>
      <c r="J42" t="s">
        <v>29</v>
      </c>
      <c r="K42" s="4">
        <v>4</v>
      </c>
    </row>
    <row r="43" spans="1:11" x14ac:dyDescent="0.25">
      <c r="A43" s="1">
        <v>44825</v>
      </c>
      <c r="B43" t="s">
        <v>23</v>
      </c>
      <c r="C43" t="s">
        <v>5</v>
      </c>
      <c r="D43" s="4">
        <v>2</v>
      </c>
      <c r="E43" s="3" t="s">
        <v>7</v>
      </c>
      <c r="F43" t="s">
        <v>18</v>
      </c>
      <c r="G43" t="s">
        <v>14</v>
      </c>
      <c r="H43" t="s">
        <v>25</v>
      </c>
      <c r="I43" t="s">
        <v>23</v>
      </c>
      <c r="J43" t="s">
        <v>30</v>
      </c>
      <c r="K43" s="4">
        <v>4</v>
      </c>
    </row>
    <row r="44" spans="1:11" x14ac:dyDescent="0.25">
      <c r="A44" s="1">
        <v>44824</v>
      </c>
      <c r="B44" t="s">
        <v>24</v>
      </c>
      <c r="C44" t="s">
        <v>5</v>
      </c>
      <c r="D44" s="4">
        <v>1</v>
      </c>
      <c r="E44" s="3" t="s">
        <v>7</v>
      </c>
      <c r="F44" t="s">
        <v>19</v>
      </c>
      <c r="G44" t="s">
        <v>13</v>
      </c>
      <c r="H44" t="s">
        <v>24</v>
      </c>
      <c r="I44" t="s">
        <v>24</v>
      </c>
      <c r="J44" t="s">
        <v>28</v>
      </c>
      <c r="K44" s="4">
        <v>2</v>
      </c>
    </row>
    <row r="45" spans="1:11" x14ac:dyDescent="0.25">
      <c r="A45" s="1">
        <v>44824</v>
      </c>
      <c r="B45" t="s">
        <v>24</v>
      </c>
      <c r="C45" t="s">
        <v>5</v>
      </c>
      <c r="D45" s="4">
        <v>1</v>
      </c>
      <c r="E45" s="3" t="s">
        <v>8</v>
      </c>
      <c r="F45" t="s">
        <v>18</v>
      </c>
      <c r="G45" t="s">
        <v>12</v>
      </c>
      <c r="H45" t="s">
        <v>25</v>
      </c>
      <c r="I45" t="s">
        <v>23</v>
      </c>
      <c r="J45" t="s">
        <v>28</v>
      </c>
      <c r="K45" s="4">
        <v>2</v>
      </c>
    </row>
    <row r="46" spans="1:11" x14ac:dyDescent="0.25">
      <c r="A46" s="1">
        <v>44825</v>
      </c>
      <c r="B46" t="s">
        <v>23</v>
      </c>
      <c r="C46" t="s">
        <v>5</v>
      </c>
      <c r="D46" s="4">
        <v>3</v>
      </c>
      <c r="E46" s="3" t="s">
        <v>8</v>
      </c>
      <c r="F46" t="s">
        <v>17</v>
      </c>
      <c r="G46" t="s">
        <v>13</v>
      </c>
      <c r="H46" t="s">
        <v>25</v>
      </c>
      <c r="I46" t="s">
        <v>23</v>
      </c>
      <c r="J46" t="s">
        <v>29</v>
      </c>
      <c r="K46" s="4">
        <v>2</v>
      </c>
    </row>
    <row r="47" spans="1:11" x14ac:dyDescent="0.25">
      <c r="A47" s="1">
        <v>44825</v>
      </c>
      <c r="B47" t="s">
        <v>23</v>
      </c>
      <c r="C47" t="s">
        <v>5</v>
      </c>
      <c r="D47" s="4">
        <v>3</v>
      </c>
      <c r="E47" s="3" t="s">
        <v>9</v>
      </c>
      <c r="F47" t="s">
        <v>17</v>
      </c>
      <c r="G47" t="s">
        <v>13</v>
      </c>
      <c r="H47" t="s">
        <v>25</v>
      </c>
      <c r="I47" t="s">
        <v>23</v>
      </c>
      <c r="J47" t="s">
        <v>30</v>
      </c>
      <c r="K47" s="4">
        <v>1</v>
      </c>
    </row>
    <row r="48" spans="1:11" x14ac:dyDescent="0.25">
      <c r="A48" s="1">
        <v>44825</v>
      </c>
      <c r="B48" t="s">
        <v>23</v>
      </c>
      <c r="C48" t="s">
        <v>5</v>
      </c>
      <c r="D48" s="4">
        <v>1</v>
      </c>
      <c r="E48" s="3" t="s">
        <v>8</v>
      </c>
      <c r="F48" t="s">
        <v>18</v>
      </c>
      <c r="G48" t="s">
        <v>12</v>
      </c>
      <c r="H48" t="s">
        <v>24</v>
      </c>
      <c r="I48" t="s">
        <v>23</v>
      </c>
      <c r="J48" t="s">
        <v>29</v>
      </c>
      <c r="K48" s="4">
        <v>4</v>
      </c>
    </row>
    <row r="49" spans="1:11" x14ac:dyDescent="0.25">
      <c r="A49" s="1">
        <v>44824</v>
      </c>
      <c r="B49" t="s">
        <v>24</v>
      </c>
      <c r="C49" t="s">
        <v>6</v>
      </c>
      <c r="D49" s="4">
        <v>4</v>
      </c>
      <c r="E49" s="3" t="s">
        <v>8</v>
      </c>
      <c r="F49" t="s">
        <v>19</v>
      </c>
      <c r="G49" t="s">
        <v>13</v>
      </c>
      <c r="H49" t="s">
        <v>23</v>
      </c>
      <c r="I49" t="s">
        <v>23</v>
      </c>
      <c r="J49" t="s">
        <v>30</v>
      </c>
      <c r="K49" s="4">
        <v>4</v>
      </c>
    </row>
    <row r="50" spans="1:11" x14ac:dyDescent="0.25">
      <c r="A50" s="1">
        <v>44824</v>
      </c>
      <c r="B50" t="s">
        <v>23</v>
      </c>
      <c r="C50" t="s">
        <v>6</v>
      </c>
      <c r="D50" s="4">
        <v>4</v>
      </c>
      <c r="E50" s="3" t="s">
        <v>8</v>
      </c>
      <c r="F50" t="s">
        <v>17</v>
      </c>
      <c r="G50" t="s">
        <v>13</v>
      </c>
      <c r="H50" t="s">
        <v>23</v>
      </c>
      <c r="I50" t="s">
        <v>24</v>
      </c>
      <c r="J50" t="s">
        <v>30</v>
      </c>
      <c r="K50" s="4">
        <v>4</v>
      </c>
    </row>
    <row r="51" spans="1:11" x14ac:dyDescent="0.25">
      <c r="A51" s="1">
        <v>44825</v>
      </c>
      <c r="B51" t="s">
        <v>24</v>
      </c>
      <c r="C51" t="s">
        <v>5</v>
      </c>
      <c r="D51" s="4">
        <v>3</v>
      </c>
      <c r="E51" s="3" t="s">
        <v>8</v>
      </c>
      <c r="F51" t="s">
        <v>12</v>
      </c>
      <c r="G51" t="s">
        <v>12</v>
      </c>
      <c r="H51" t="s">
        <v>25</v>
      </c>
      <c r="I51" t="s">
        <v>23</v>
      </c>
      <c r="J51" t="s">
        <v>28</v>
      </c>
      <c r="K51" s="4">
        <v>1</v>
      </c>
    </row>
    <row r="52" spans="1:11" x14ac:dyDescent="0.25">
      <c r="A52" s="1">
        <v>44826</v>
      </c>
      <c r="B52" t="s">
        <v>24</v>
      </c>
      <c r="C52" t="s">
        <v>6</v>
      </c>
      <c r="D52" s="4">
        <v>2</v>
      </c>
      <c r="E52" s="3" t="s">
        <v>8</v>
      </c>
      <c r="F52" t="s">
        <v>12</v>
      </c>
      <c r="G52" t="s">
        <v>11</v>
      </c>
      <c r="H52" t="s">
        <v>24</v>
      </c>
      <c r="I52" t="s">
        <v>23</v>
      </c>
      <c r="J52" t="s">
        <v>30</v>
      </c>
      <c r="K52" s="4">
        <v>3</v>
      </c>
    </row>
    <row r="53" spans="1:11" x14ac:dyDescent="0.25">
      <c r="A53" s="1">
        <v>44825</v>
      </c>
      <c r="B53" t="s">
        <v>24</v>
      </c>
      <c r="C53" t="s">
        <v>6</v>
      </c>
      <c r="D53" s="4">
        <v>1</v>
      </c>
      <c r="E53" s="3" t="s">
        <v>8</v>
      </c>
      <c r="F53" t="s">
        <v>19</v>
      </c>
      <c r="G53" t="s">
        <v>13</v>
      </c>
      <c r="H53" t="s">
        <v>23</v>
      </c>
      <c r="I53" t="s">
        <v>24</v>
      </c>
      <c r="J53" t="s">
        <v>28</v>
      </c>
      <c r="K53" s="4">
        <v>2</v>
      </c>
    </row>
    <row r="54" spans="1:11" x14ac:dyDescent="0.25">
      <c r="A54" s="1">
        <v>44826</v>
      </c>
      <c r="B54" t="s">
        <v>23</v>
      </c>
      <c r="C54" t="s">
        <v>6</v>
      </c>
      <c r="D54" s="4">
        <v>2</v>
      </c>
      <c r="E54" s="3" t="s">
        <v>8</v>
      </c>
      <c r="F54" t="s">
        <v>18</v>
      </c>
      <c r="G54" t="s">
        <v>12</v>
      </c>
      <c r="H54" t="s">
        <v>25</v>
      </c>
      <c r="I54" t="s">
        <v>23</v>
      </c>
      <c r="J54" t="s">
        <v>30</v>
      </c>
      <c r="K54" s="4">
        <v>4</v>
      </c>
    </row>
    <row r="55" spans="1:11" x14ac:dyDescent="0.25">
      <c r="A55" s="1">
        <v>44825</v>
      </c>
      <c r="B55" t="s">
        <v>23</v>
      </c>
      <c r="C55" t="s">
        <v>6</v>
      </c>
      <c r="D55" s="4">
        <v>3</v>
      </c>
      <c r="E55" s="3" t="s">
        <v>7</v>
      </c>
      <c r="F55" t="s">
        <v>17</v>
      </c>
      <c r="G55" t="s">
        <v>11</v>
      </c>
      <c r="H55" t="s">
        <v>24</v>
      </c>
      <c r="I55" t="s">
        <v>23</v>
      </c>
      <c r="J55" t="s">
        <v>28</v>
      </c>
      <c r="K55" s="4">
        <v>3</v>
      </c>
    </row>
    <row r="56" spans="1:11" x14ac:dyDescent="0.25">
      <c r="A56" s="1">
        <v>44826</v>
      </c>
      <c r="B56" t="s">
        <v>23</v>
      </c>
      <c r="C56" t="s">
        <v>6</v>
      </c>
      <c r="D56" s="4">
        <v>2</v>
      </c>
      <c r="E56" s="3" t="s">
        <v>9</v>
      </c>
      <c r="F56" t="s">
        <v>18</v>
      </c>
      <c r="G56" t="s">
        <v>12</v>
      </c>
      <c r="H56" t="s">
        <v>24</v>
      </c>
      <c r="I56" t="s">
        <v>24</v>
      </c>
      <c r="J56" t="s">
        <v>30</v>
      </c>
      <c r="K56" s="4">
        <v>1</v>
      </c>
    </row>
    <row r="57" spans="1:11" x14ac:dyDescent="0.25">
      <c r="A57" s="1">
        <v>44826</v>
      </c>
      <c r="B57" t="s">
        <v>23</v>
      </c>
      <c r="C57" t="s">
        <v>6</v>
      </c>
      <c r="D57" s="4">
        <v>2</v>
      </c>
      <c r="E57" s="3" t="s">
        <v>7</v>
      </c>
      <c r="F57" t="s">
        <v>18</v>
      </c>
      <c r="G57" t="s">
        <v>12</v>
      </c>
      <c r="H57" t="s">
        <v>24</v>
      </c>
      <c r="I57" t="s">
        <v>24</v>
      </c>
      <c r="J57" t="s">
        <v>28</v>
      </c>
      <c r="K57" s="4">
        <v>2</v>
      </c>
    </row>
    <row r="58" spans="1:11" x14ac:dyDescent="0.25">
      <c r="A58" s="1">
        <v>44826</v>
      </c>
      <c r="B58" t="s">
        <v>24</v>
      </c>
      <c r="C58" t="s">
        <v>5</v>
      </c>
      <c r="D58" s="4">
        <v>4</v>
      </c>
      <c r="E58" s="3" t="s">
        <v>9</v>
      </c>
      <c r="F58" t="s">
        <v>17</v>
      </c>
      <c r="G58" t="s">
        <v>14</v>
      </c>
      <c r="H58" t="s">
        <v>25</v>
      </c>
      <c r="I58" t="s">
        <v>24</v>
      </c>
      <c r="J58" t="s">
        <v>29</v>
      </c>
      <c r="K58" s="4">
        <v>2</v>
      </c>
    </row>
    <row r="59" spans="1:11" x14ac:dyDescent="0.25">
      <c r="A59" s="1">
        <v>44825</v>
      </c>
      <c r="B59" t="s">
        <v>23</v>
      </c>
      <c r="C59" t="s">
        <v>6</v>
      </c>
      <c r="D59" s="4">
        <v>3</v>
      </c>
      <c r="E59" s="3" t="s">
        <v>9</v>
      </c>
      <c r="F59" t="s">
        <v>19</v>
      </c>
      <c r="G59" t="s">
        <v>13</v>
      </c>
      <c r="H59" t="s">
        <v>25</v>
      </c>
      <c r="I59" t="s">
        <v>24</v>
      </c>
      <c r="J59" t="s">
        <v>29</v>
      </c>
      <c r="K59" s="4">
        <v>2</v>
      </c>
    </row>
    <row r="60" spans="1:11" x14ac:dyDescent="0.25">
      <c r="A60" s="1">
        <v>44826</v>
      </c>
      <c r="B60" t="s">
        <v>23</v>
      </c>
      <c r="C60" t="s">
        <v>5</v>
      </c>
      <c r="D60" s="4">
        <v>3</v>
      </c>
      <c r="E60" s="3" t="s">
        <v>9</v>
      </c>
      <c r="F60" t="s">
        <v>12</v>
      </c>
      <c r="G60" t="s">
        <v>11</v>
      </c>
      <c r="H60" t="s">
        <v>23</v>
      </c>
      <c r="I60" t="s">
        <v>23</v>
      </c>
      <c r="J60" t="s">
        <v>29</v>
      </c>
      <c r="K60" s="4">
        <v>2</v>
      </c>
    </row>
    <row r="61" spans="1:11" x14ac:dyDescent="0.25">
      <c r="A61" s="1">
        <v>44826</v>
      </c>
      <c r="B61" t="s">
        <v>23</v>
      </c>
      <c r="C61" t="s">
        <v>6</v>
      </c>
      <c r="D61" s="4">
        <v>3</v>
      </c>
      <c r="E61" s="3" t="s">
        <v>7</v>
      </c>
      <c r="F61" t="s">
        <v>18</v>
      </c>
      <c r="G61" t="s">
        <v>11</v>
      </c>
      <c r="H61" t="s">
        <v>23</v>
      </c>
      <c r="I61" t="s">
        <v>23</v>
      </c>
      <c r="J61" t="s">
        <v>30</v>
      </c>
      <c r="K61" s="4">
        <v>2</v>
      </c>
    </row>
    <row r="62" spans="1:11" x14ac:dyDescent="0.25">
      <c r="A62" s="1">
        <v>44826</v>
      </c>
      <c r="B62" t="s">
        <v>24</v>
      </c>
      <c r="C62" t="s">
        <v>6</v>
      </c>
      <c r="D62" s="4">
        <v>3</v>
      </c>
      <c r="E62" s="3" t="s">
        <v>8</v>
      </c>
      <c r="F62" t="s">
        <v>12</v>
      </c>
      <c r="G62" t="s">
        <v>12</v>
      </c>
      <c r="H62" t="s">
        <v>25</v>
      </c>
      <c r="I62" t="s">
        <v>23</v>
      </c>
      <c r="J62" t="s">
        <v>29</v>
      </c>
      <c r="K62" s="4">
        <v>1</v>
      </c>
    </row>
    <row r="63" spans="1:11" x14ac:dyDescent="0.25">
      <c r="A63" s="1">
        <v>44826</v>
      </c>
      <c r="B63" t="s">
        <v>23</v>
      </c>
      <c r="C63" t="s">
        <v>6</v>
      </c>
      <c r="D63" s="4">
        <v>3</v>
      </c>
      <c r="E63" s="3" t="s">
        <v>7</v>
      </c>
      <c r="F63" t="s">
        <v>18</v>
      </c>
      <c r="G63" t="s">
        <v>11</v>
      </c>
      <c r="H63" t="s">
        <v>23</v>
      </c>
      <c r="I63" t="s">
        <v>23</v>
      </c>
      <c r="J63" t="s">
        <v>30</v>
      </c>
      <c r="K63" s="4">
        <v>4</v>
      </c>
    </row>
    <row r="64" spans="1:11" x14ac:dyDescent="0.25">
      <c r="A64" s="1">
        <v>44825</v>
      </c>
      <c r="B64" t="s">
        <v>24</v>
      </c>
      <c r="C64" t="s">
        <v>6</v>
      </c>
      <c r="D64" s="4">
        <v>3</v>
      </c>
      <c r="E64" s="3" t="s">
        <v>9</v>
      </c>
      <c r="F64" t="s">
        <v>19</v>
      </c>
      <c r="G64" t="s">
        <v>12</v>
      </c>
      <c r="H64" t="s">
        <v>24</v>
      </c>
      <c r="I64" t="s">
        <v>24</v>
      </c>
      <c r="J64" t="s">
        <v>28</v>
      </c>
      <c r="K64" s="4">
        <v>2</v>
      </c>
    </row>
    <row r="65" spans="1:11" x14ac:dyDescent="0.25">
      <c r="A65" s="1">
        <v>44826</v>
      </c>
      <c r="B65" t="s">
        <v>24</v>
      </c>
      <c r="C65" t="s">
        <v>6</v>
      </c>
      <c r="D65" s="4">
        <v>4</v>
      </c>
      <c r="E65" s="3" t="s">
        <v>7</v>
      </c>
      <c r="F65" t="s">
        <v>16</v>
      </c>
      <c r="G65" t="s">
        <v>12</v>
      </c>
      <c r="H65" t="s">
        <v>23</v>
      </c>
      <c r="I65" t="s">
        <v>24</v>
      </c>
      <c r="J65" t="s">
        <v>30</v>
      </c>
      <c r="K65" s="4">
        <v>2</v>
      </c>
    </row>
    <row r="66" spans="1:11" x14ac:dyDescent="0.25">
      <c r="A66" s="1">
        <v>44825</v>
      </c>
      <c r="B66" t="s">
        <v>24</v>
      </c>
      <c r="C66" t="s">
        <v>5</v>
      </c>
      <c r="D66" s="4">
        <v>3</v>
      </c>
      <c r="E66" s="3" t="s">
        <v>9</v>
      </c>
      <c r="F66" t="s">
        <v>18</v>
      </c>
      <c r="G66" t="s">
        <v>11</v>
      </c>
      <c r="H66" t="s">
        <v>24</v>
      </c>
      <c r="I66" t="s">
        <v>24</v>
      </c>
      <c r="J66" t="s">
        <v>30</v>
      </c>
      <c r="K66" s="4">
        <v>4</v>
      </c>
    </row>
    <row r="67" spans="1:11" x14ac:dyDescent="0.25">
      <c r="A67" s="1">
        <v>44826</v>
      </c>
      <c r="B67" t="s">
        <v>24</v>
      </c>
      <c r="C67" t="s">
        <v>5</v>
      </c>
      <c r="D67" s="4">
        <v>2</v>
      </c>
      <c r="E67" s="3" t="s">
        <v>7</v>
      </c>
      <c r="F67" t="s">
        <v>17</v>
      </c>
      <c r="G67" t="s">
        <v>14</v>
      </c>
      <c r="H67" t="s">
        <v>23</v>
      </c>
      <c r="I67" t="s">
        <v>23</v>
      </c>
      <c r="J67" t="s">
        <v>29</v>
      </c>
      <c r="K67" s="4">
        <v>3</v>
      </c>
    </row>
    <row r="68" spans="1:11" x14ac:dyDescent="0.25">
      <c r="A68" s="1">
        <v>44825</v>
      </c>
      <c r="B68" t="s">
        <v>23</v>
      </c>
      <c r="C68" t="s">
        <v>5</v>
      </c>
      <c r="D68" s="4">
        <v>4</v>
      </c>
      <c r="E68" s="3" t="s">
        <v>9</v>
      </c>
      <c r="F68" t="s">
        <v>18</v>
      </c>
      <c r="G68" t="s">
        <v>11</v>
      </c>
      <c r="H68" t="s">
        <v>23</v>
      </c>
      <c r="I68" t="s">
        <v>23</v>
      </c>
      <c r="J68" t="s">
        <v>30</v>
      </c>
      <c r="K68" s="4">
        <v>1</v>
      </c>
    </row>
    <row r="69" spans="1:11" x14ac:dyDescent="0.25">
      <c r="A69" s="1">
        <v>44825</v>
      </c>
      <c r="B69" t="s">
        <v>23</v>
      </c>
      <c r="C69" t="s">
        <v>5</v>
      </c>
      <c r="D69" s="4">
        <v>1</v>
      </c>
      <c r="E69" s="3" t="s">
        <v>8</v>
      </c>
      <c r="F69" t="s">
        <v>19</v>
      </c>
      <c r="G69" t="s">
        <v>12</v>
      </c>
      <c r="H69" t="s">
        <v>24</v>
      </c>
      <c r="I69" t="s">
        <v>23</v>
      </c>
      <c r="J69" t="s">
        <v>28</v>
      </c>
      <c r="K69" s="4">
        <v>4</v>
      </c>
    </row>
    <row r="70" spans="1:11" x14ac:dyDescent="0.25">
      <c r="A70" s="1">
        <v>44824</v>
      </c>
      <c r="B70" t="s">
        <v>23</v>
      </c>
      <c r="C70" t="s">
        <v>5</v>
      </c>
      <c r="D70" s="4">
        <v>1</v>
      </c>
      <c r="E70" s="3" t="s">
        <v>7</v>
      </c>
      <c r="F70" t="s">
        <v>18</v>
      </c>
      <c r="G70" t="s">
        <v>11</v>
      </c>
      <c r="H70" t="s">
        <v>24</v>
      </c>
      <c r="I70" t="s">
        <v>24</v>
      </c>
      <c r="J70" t="s">
        <v>28</v>
      </c>
      <c r="K70" s="4">
        <v>4</v>
      </c>
    </row>
    <row r="71" spans="1:11" x14ac:dyDescent="0.25">
      <c r="A71" s="1">
        <v>44824</v>
      </c>
      <c r="B71" t="s">
        <v>23</v>
      </c>
      <c r="C71" t="s">
        <v>6</v>
      </c>
      <c r="D71" s="4">
        <v>4</v>
      </c>
      <c r="E71" s="3" t="s">
        <v>8</v>
      </c>
      <c r="F71" t="s">
        <v>12</v>
      </c>
      <c r="G71" t="s">
        <v>14</v>
      </c>
      <c r="H71" t="s">
        <v>25</v>
      </c>
      <c r="I71" t="s">
        <v>24</v>
      </c>
      <c r="J71" t="s">
        <v>29</v>
      </c>
      <c r="K71" s="4">
        <v>2</v>
      </c>
    </row>
    <row r="72" spans="1:11" x14ac:dyDescent="0.25">
      <c r="A72" s="1">
        <v>44824</v>
      </c>
      <c r="B72" t="s">
        <v>23</v>
      </c>
      <c r="C72" t="s">
        <v>5</v>
      </c>
      <c r="D72" s="4">
        <v>2</v>
      </c>
      <c r="E72" s="3" t="s">
        <v>7</v>
      </c>
      <c r="F72" t="s">
        <v>12</v>
      </c>
      <c r="G72" t="s">
        <v>13</v>
      </c>
      <c r="H72" t="s">
        <v>25</v>
      </c>
      <c r="I72" t="s">
        <v>24</v>
      </c>
      <c r="J72" t="s">
        <v>28</v>
      </c>
      <c r="K72" s="4">
        <v>2</v>
      </c>
    </row>
    <row r="73" spans="1:11" x14ac:dyDescent="0.25">
      <c r="A73" s="1">
        <v>44824</v>
      </c>
      <c r="B73" t="s">
        <v>23</v>
      </c>
      <c r="C73" t="s">
        <v>6</v>
      </c>
      <c r="D73" s="4">
        <v>2</v>
      </c>
      <c r="E73" s="3" t="s">
        <v>9</v>
      </c>
      <c r="F73" t="s">
        <v>17</v>
      </c>
      <c r="G73" t="s">
        <v>14</v>
      </c>
      <c r="H73" t="s">
        <v>25</v>
      </c>
      <c r="I73" t="s">
        <v>24</v>
      </c>
      <c r="J73" t="s">
        <v>29</v>
      </c>
      <c r="K73" s="4">
        <v>2</v>
      </c>
    </row>
    <row r="74" spans="1:11" x14ac:dyDescent="0.25">
      <c r="A74" s="1">
        <v>44824</v>
      </c>
      <c r="B74" t="s">
        <v>24</v>
      </c>
      <c r="C74" t="s">
        <v>5</v>
      </c>
      <c r="D74" s="4">
        <v>1</v>
      </c>
      <c r="E74" s="3" t="s">
        <v>8</v>
      </c>
      <c r="F74" t="s">
        <v>12</v>
      </c>
      <c r="G74" t="s">
        <v>13</v>
      </c>
      <c r="H74" t="s">
        <v>25</v>
      </c>
      <c r="I74" t="s">
        <v>23</v>
      </c>
      <c r="J74" t="s">
        <v>30</v>
      </c>
      <c r="K74" s="4">
        <v>2</v>
      </c>
    </row>
    <row r="75" spans="1:11" x14ac:dyDescent="0.25">
      <c r="A75" s="1">
        <v>44824</v>
      </c>
      <c r="B75" t="s">
        <v>23</v>
      </c>
      <c r="C75" t="s">
        <v>6</v>
      </c>
      <c r="D75" s="4">
        <v>3</v>
      </c>
      <c r="E75" s="3" t="s">
        <v>8</v>
      </c>
      <c r="F75" t="s">
        <v>16</v>
      </c>
      <c r="G75" t="s">
        <v>14</v>
      </c>
      <c r="H75" t="s">
        <v>24</v>
      </c>
      <c r="I75" t="s">
        <v>23</v>
      </c>
      <c r="J75" t="s">
        <v>28</v>
      </c>
      <c r="K75" s="4">
        <v>2</v>
      </c>
    </row>
    <row r="76" spans="1:11" x14ac:dyDescent="0.25">
      <c r="A76" s="1">
        <v>44824</v>
      </c>
      <c r="B76" t="s">
        <v>23</v>
      </c>
      <c r="C76" t="s">
        <v>5</v>
      </c>
      <c r="D76" s="4">
        <v>1</v>
      </c>
      <c r="E76" s="3" t="s">
        <v>8</v>
      </c>
      <c r="F76" t="s">
        <v>17</v>
      </c>
      <c r="G76" t="s">
        <v>13</v>
      </c>
      <c r="H76" t="s">
        <v>24</v>
      </c>
      <c r="I76" t="s">
        <v>24</v>
      </c>
      <c r="J76" t="s">
        <v>30</v>
      </c>
      <c r="K76" s="4">
        <v>2</v>
      </c>
    </row>
    <row r="77" spans="1:11" x14ac:dyDescent="0.25">
      <c r="A77" s="1">
        <v>44825</v>
      </c>
      <c r="B77" t="s">
        <v>24</v>
      </c>
      <c r="C77" t="s">
        <v>6</v>
      </c>
      <c r="D77" s="4">
        <v>1</v>
      </c>
      <c r="E77" s="3" t="s">
        <v>8</v>
      </c>
      <c r="F77" t="s">
        <v>17</v>
      </c>
      <c r="G77" t="s">
        <v>12</v>
      </c>
      <c r="H77" t="s">
        <v>23</v>
      </c>
      <c r="I77" t="s">
        <v>24</v>
      </c>
      <c r="J77" t="s">
        <v>28</v>
      </c>
      <c r="K77" s="4">
        <v>2</v>
      </c>
    </row>
    <row r="78" spans="1:11" x14ac:dyDescent="0.25">
      <c r="A78" s="1">
        <v>44824</v>
      </c>
      <c r="B78" t="s">
        <v>23</v>
      </c>
      <c r="C78" t="s">
        <v>6</v>
      </c>
      <c r="D78" s="4">
        <v>1</v>
      </c>
      <c r="E78" s="3" t="s">
        <v>9</v>
      </c>
      <c r="F78" t="s">
        <v>12</v>
      </c>
      <c r="G78" t="s">
        <v>13</v>
      </c>
      <c r="H78" t="s">
        <v>25</v>
      </c>
      <c r="I78" t="s">
        <v>24</v>
      </c>
      <c r="J78" t="s">
        <v>28</v>
      </c>
      <c r="K78" s="4">
        <v>3</v>
      </c>
    </row>
    <row r="79" spans="1:11" x14ac:dyDescent="0.25">
      <c r="A79" s="1">
        <v>44824</v>
      </c>
      <c r="B79" t="s">
        <v>23</v>
      </c>
      <c r="C79" t="s">
        <v>5</v>
      </c>
      <c r="D79" s="4">
        <v>4</v>
      </c>
      <c r="E79" s="3" t="s">
        <v>9</v>
      </c>
      <c r="F79" t="s">
        <v>19</v>
      </c>
      <c r="G79" t="s">
        <v>11</v>
      </c>
      <c r="H79" t="s">
        <v>23</v>
      </c>
      <c r="I79" t="s">
        <v>24</v>
      </c>
      <c r="J79" t="s">
        <v>29</v>
      </c>
      <c r="K79" s="4">
        <v>4</v>
      </c>
    </row>
    <row r="80" spans="1:11" x14ac:dyDescent="0.25">
      <c r="A80" s="1">
        <v>44824</v>
      </c>
      <c r="B80" t="s">
        <v>23</v>
      </c>
      <c r="C80" t="s">
        <v>5</v>
      </c>
      <c r="D80" s="4">
        <v>4</v>
      </c>
      <c r="E80" s="3" t="s">
        <v>9</v>
      </c>
      <c r="F80" t="s">
        <v>12</v>
      </c>
      <c r="G80" t="s">
        <v>12</v>
      </c>
      <c r="H80" t="s">
        <v>24</v>
      </c>
      <c r="I80" t="s">
        <v>23</v>
      </c>
      <c r="J80" t="s">
        <v>30</v>
      </c>
      <c r="K80" s="4">
        <v>1</v>
      </c>
    </row>
    <row r="81" spans="1:11" x14ac:dyDescent="0.25">
      <c r="A81" s="1">
        <v>44824</v>
      </c>
      <c r="B81" t="s">
        <v>24</v>
      </c>
      <c r="C81" t="s">
        <v>6</v>
      </c>
      <c r="D81" s="4">
        <v>3</v>
      </c>
      <c r="E81" s="3" t="s">
        <v>8</v>
      </c>
      <c r="F81" t="s">
        <v>19</v>
      </c>
      <c r="G81" t="s">
        <v>12</v>
      </c>
      <c r="H81" t="s">
        <v>25</v>
      </c>
      <c r="I81" t="s">
        <v>23</v>
      </c>
      <c r="J81" t="s">
        <v>29</v>
      </c>
      <c r="K81" s="4">
        <v>3</v>
      </c>
    </row>
    <row r="82" spans="1:11" x14ac:dyDescent="0.25">
      <c r="A82" s="1">
        <v>44825</v>
      </c>
      <c r="B82" t="s">
        <v>23</v>
      </c>
      <c r="C82" t="s">
        <v>5</v>
      </c>
      <c r="D82" s="4">
        <v>3</v>
      </c>
      <c r="E82" s="3" t="s">
        <v>9</v>
      </c>
      <c r="F82" t="s">
        <v>19</v>
      </c>
      <c r="G82" t="s">
        <v>12</v>
      </c>
      <c r="H82" t="s">
        <v>25</v>
      </c>
      <c r="I82" t="s">
        <v>24</v>
      </c>
      <c r="J82" t="s">
        <v>28</v>
      </c>
      <c r="K82" s="4">
        <v>2</v>
      </c>
    </row>
    <row r="83" spans="1:11" x14ac:dyDescent="0.25">
      <c r="A83" s="1">
        <v>44824</v>
      </c>
      <c r="B83" t="s">
        <v>23</v>
      </c>
      <c r="C83" t="s">
        <v>6</v>
      </c>
      <c r="D83" s="4">
        <v>1</v>
      </c>
      <c r="E83" s="3" t="s">
        <v>7</v>
      </c>
      <c r="F83" t="s">
        <v>17</v>
      </c>
      <c r="G83" t="s">
        <v>12</v>
      </c>
      <c r="H83" t="s">
        <v>23</v>
      </c>
      <c r="I83" t="s">
        <v>24</v>
      </c>
      <c r="J83" t="s">
        <v>29</v>
      </c>
      <c r="K83" s="4">
        <v>1</v>
      </c>
    </row>
    <row r="84" spans="1:11" x14ac:dyDescent="0.25">
      <c r="A84" s="1">
        <v>44824</v>
      </c>
      <c r="B84" t="s">
        <v>23</v>
      </c>
      <c r="C84" t="s">
        <v>6</v>
      </c>
      <c r="D84" s="4">
        <v>4</v>
      </c>
      <c r="E84" s="3" t="s">
        <v>8</v>
      </c>
      <c r="F84" t="s">
        <v>12</v>
      </c>
      <c r="G84" t="s">
        <v>13</v>
      </c>
      <c r="H84" t="s">
        <v>23</v>
      </c>
      <c r="I84" t="s">
        <v>24</v>
      </c>
      <c r="J84" t="s">
        <v>30</v>
      </c>
      <c r="K84" s="4">
        <v>4</v>
      </c>
    </row>
    <row r="85" spans="1:11" x14ac:dyDescent="0.25">
      <c r="A85" s="1">
        <v>44825</v>
      </c>
      <c r="B85" t="s">
        <v>23</v>
      </c>
      <c r="C85" t="s">
        <v>5</v>
      </c>
      <c r="D85" s="4">
        <v>3</v>
      </c>
      <c r="E85" s="3" t="s">
        <v>9</v>
      </c>
      <c r="F85" t="s">
        <v>19</v>
      </c>
      <c r="G85" t="s">
        <v>14</v>
      </c>
      <c r="H85" t="s">
        <v>25</v>
      </c>
      <c r="I85" t="s">
        <v>24</v>
      </c>
      <c r="J85" t="s">
        <v>30</v>
      </c>
      <c r="K85" s="4">
        <v>2</v>
      </c>
    </row>
    <row r="86" spans="1:11" x14ac:dyDescent="0.25">
      <c r="A86" s="1">
        <v>44824</v>
      </c>
      <c r="B86" t="s">
        <v>24</v>
      </c>
      <c r="C86" t="s">
        <v>6</v>
      </c>
      <c r="D86" s="4">
        <v>4</v>
      </c>
      <c r="E86" s="3" t="s">
        <v>9</v>
      </c>
      <c r="F86" t="s">
        <v>12</v>
      </c>
      <c r="G86" t="s">
        <v>12</v>
      </c>
      <c r="H86" t="s">
        <v>25</v>
      </c>
      <c r="I86" t="s">
        <v>24</v>
      </c>
      <c r="J86" t="s">
        <v>29</v>
      </c>
      <c r="K86" s="4">
        <v>1</v>
      </c>
    </row>
    <row r="87" spans="1:11" x14ac:dyDescent="0.25">
      <c r="A87" s="1">
        <v>44824</v>
      </c>
      <c r="B87" t="s">
        <v>23</v>
      </c>
      <c r="C87" t="s">
        <v>5</v>
      </c>
      <c r="D87" s="4">
        <v>2</v>
      </c>
      <c r="E87" s="3" t="s">
        <v>8</v>
      </c>
      <c r="F87" t="s">
        <v>16</v>
      </c>
      <c r="G87" t="s">
        <v>12</v>
      </c>
      <c r="H87" t="s">
        <v>25</v>
      </c>
      <c r="I87" t="s">
        <v>24</v>
      </c>
      <c r="J87" t="s">
        <v>29</v>
      </c>
      <c r="K87" s="4">
        <v>3</v>
      </c>
    </row>
    <row r="88" spans="1:11" x14ac:dyDescent="0.25">
      <c r="A88" s="1">
        <v>44825</v>
      </c>
      <c r="B88" t="s">
        <v>23</v>
      </c>
      <c r="C88" t="s">
        <v>5</v>
      </c>
      <c r="D88" s="4">
        <v>2</v>
      </c>
      <c r="E88" s="3" t="s">
        <v>7</v>
      </c>
      <c r="F88" t="s">
        <v>19</v>
      </c>
      <c r="G88" t="s">
        <v>13</v>
      </c>
      <c r="H88" t="s">
        <v>25</v>
      </c>
      <c r="I88" t="s">
        <v>24</v>
      </c>
      <c r="J88" t="s">
        <v>28</v>
      </c>
      <c r="K88" s="4">
        <v>1</v>
      </c>
    </row>
    <row r="89" spans="1:11" x14ac:dyDescent="0.25">
      <c r="A89" s="1">
        <v>44824</v>
      </c>
      <c r="B89" t="s">
        <v>23</v>
      </c>
      <c r="C89" t="s">
        <v>6</v>
      </c>
      <c r="D89" s="4">
        <v>4</v>
      </c>
      <c r="E89" s="3" t="s">
        <v>8</v>
      </c>
      <c r="F89" t="s">
        <v>18</v>
      </c>
      <c r="G89" t="s">
        <v>12</v>
      </c>
      <c r="H89" t="s">
        <v>25</v>
      </c>
      <c r="I89" t="s">
        <v>24</v>
      </c>
      <c r="J89" t="s">
        <v>28</v>
      </c>
      <c r="K89" s="4">
        <v>3</v>
      </c>
    </row>
    <row r="90" spans="1:11" x14ac:dyDescent="0.25">
      <c r="A90" s="1">
        <v>44825</v>
      </c>
      <c r="B90" t="s">
        <v>23</v>
      </c>
      <c r="C90" t="s">
        <v>6</v>
      </c>
      <c r="D90" s="4">
        <v>2</v>
      </c>
      <c r="E90" s="3" t="s">
        <v>8</v>
      </c>
      <c r="F90" t="s">
        <v>12</v>
      </c>
      <c r="G90" t="s">
        <v>14</v>
      </c>
      <c r="H90" t="s">
        <v>23</v>
      </c>
      <c r="I90" t="s">
        <v>24</v>
      </c>
      <c r="J90" t="s">
        <v>29</v>
      </c>
      <c r="K90" s="4">
        <v>1</v>
      </c>
    </row>
    <row r="91" spans="1:11" x14ac:dyDescent="0.25">
      <c r="A91" s="1">
        <v>44824</v>
      </c>
      <c r="B91" t="s">
        <v>23</v>
      </c>
      <c r="C91" t="s">
        <v>6</v>
      </c>
      <c r="D91" s="4">
        <v>4</v>
      </c>
      <c r="E91" s="3" t="s">
        <v>9</v>
      </c>
      <c r="F91" t="s">
        <v>18</v>
      </c>
      <c r="G91" t="s">
        <v>13</v>
      </c>
      <c r="H91" t="s">
        <v>25</v>
      </c>
      <c r="I91" t="s">
        <v>24</v>
      </c>
      <c r="J91" t="s">
        <v>30</v>
      </c>
      <c r="K91" s="4">
        <v>1</v>
      </c>
    </row>
    <row r="92" spans="1:11" x14ac:dyDescent="0.25">
      <c r="A92" s="1">
        <v>44824</v>
      </c>
      <c r="B92" t="s">
        <v>23</v>
      </c>
      <c r="C92" t="s">
        <v>6</v>
      </c>
      <c r="D92" s="4">
        <v>2</v>
      </c>
      <c r="E92" s="3" t="s">
        <v>7</v>
      </c>
      <c r="F92" t="s">
        <v>12</v>
      </c>
      <c r="G92" t="s">
        <v>14</v>
      </c>
      <c r="H92" t="s">
        <v>23</v>
      </c>
      <c r="I92" t="s">
        <v>24</v>
      </c>
      <c r="J92" t="s">
        <v>29</v>
      </c>
      <c r="K92" s="4">
        <v>3</v>
      </c>
    </row>
    <row r="93" spans="1:11" x14ac:dyDescent="0.25">
      <c r="A93" s="1">
        <v>44825</v>
      </c>
      <c r="B93" t="s">
        <v>24</v>
      </c>
      <c r="C93" t="s">
        <v>6</v>
      </c>
      <c r="D93" s="4">
        <v>1</v>
      </c>
      <c r="E93" s="3" t="s">
        <v>7</v>
      </c>
      <c r="F93" t="s">
        <v>18</v>
      </c>
      <c r="G93" t="s">
        <v>14</v>
      </c>
      <c r="H93" t="s">
        <v>24</v>
      </c>
      <c r="I93" t="s">
        <v>23</v>
      </c>
      <c r="J93" t="s">
        <v>29</v>
      </c>
      <c r="K93" s="4">
        <v>1</v>
      </c>
    </row>
    <row r="94" spans="1:11" x14ac:dyDescent="0.25">
      <c r="A94" s="1">
        <v>44824</v>
      </c>
      <c r="B94" t="s">
        <v>23</v>
      </c>
      <c r="C94" t="s">
        <v>6</v>
      </c>
      <c r="D94" s="4">
        <v>2</v>
      </c>
      <c r="E94" s="3" t="s">
        <v>8</v>
      </c>
      <c r="F94" t="s">
        <v>17</v>
      </c>
      <c r="G94" t="s">
        <v>11</v>
      </c>
      <c r="H94" t="s">
        <v>24</v>
      </c>
      <c r="I94" t="s">
        <v>23</v>
      </c>
      <c r="J94" t="s">
        <v>29</v>
      </c>
      <c r="K94" s="4">
        <v>4</v>
      </c>
    </row>
    <row r="95" spans="1:11" x14ac:dyDescent="0.25">
      <c r="A95" s="1">
        <v>44824</v>
      </c>
      <c r="B95" t="s">
        <v>23</v>
      </c>
      <c r="C95" t="s">
        <v>5</v>
      </c>
      <c r="D95" s="4">
        <v>4</v>
      </c>
      <c r="E95" s="3" t="s">
        <v>9</v>
      </c>
      <c r="F95" t="s">
        <v>12</v>
      </c>
      <c r="G95" t="s">
        <v>12</v>
      </c>
      <c r="H95" t="s">
        <v>23</v>
      </c>
      <c r="I95" t="s">
        <v>24</v>
      </c>
      <c r="J95" t="s">
        <v>30</v>
      </c>
      <c r="K95" s="4">
        <v>3</v>
      </c>
    </row>
    <row r="96" spans="1:11" x14ac:dyDescent="0.25">
      <c r="A96" s="1">
        <v>44825</v>
      </c>
      <c r="B96" t="s">
        <v>24</v>
      </c>
      <c r="C96" t="s">
        <v>6</v>
      </c>
      <c r="D96" s="4">
        <v>3</v>
      </c>
      <c r="E96" s="3" t="s">
        <v>7</v>
      </c>
      <c r="F96" t="s">
        <v>19</v>
      </c>
      <c r="G96" t="s">
        <v>12</v>
      </c>
      <c r="H96" t="s">
        <v>25</v>
      </c>
      <c r="I96" t="s">
        <v>24</v>
      </c>
      <c r="J96" t="s">
        <v>29</v>
      </c>
      <c r="K96" s="4">
        <v>3</v>
      </c>
    </row>
    <row r="97" spans="1:11" x14ac:dyDescent="0.25">
      <c r="A97" s="1">
        <v>44824</v>
      </c>
      <c r="B97" t="s">
        <v>24</v>
      </c>
      <c r="C97" t="s">
        <v>5</v>
      </c>
      <c r="D97" s="4">
        <v>2</v>
      </c>
      <c r="E97" s="3" t="s">
        <v>9</v>
      </c>
      <c r="F97" t="s">
        <v>18</v>
      </c>
      <c r="G97" t="s">
        <v>14</v>
      </c>
      <c r="H97" t="s">
        <v>25</v>
      </c>
      <c r="I97" t="s">
        <v>24</v>
      </c>
      <c r="J97" t="s">
        <v>29</v>
      </c>
      <c r="K97" s="4">
        <v>1</v>
      </c>
    </row>
    <row r="98" spans="1:11" x14ac:dyDescent="0.25">
      <c r="A98" s="1">
        <v>44825</v>
      </c>
      <c r="B98" t="s">
        <v>23</v>
      </c>
      <c r="C98" t="s">
        <v>6</v>
      </c>
      <c r="D98" s="4">
        <v>1</v>
      </c>
      <c r="E98" s="3" t="s">
        <v>7</v>
      </c>
      <c r="F98" t="s">
        <v>16</v>
      </c>
      <c r="G98" t="s">
        <v>11</v>
      </c>
      <c r="H98" t="s">
        <v>25</v>
      </c>
      <c r="I98" t="s">
        <v>23</v>
      </c>
      <c r="J98" t="s">
        <v>28</v>
      </c>
      <c r="K98" s="4">
        <v>1</v>
      </c>
    </row>
    <row r="99" spans="1:11" x14ac:dyDescent="0.25">
      <c r="A99" s="1">
        <v>44824</v>
      </c>
      <c r="B99" t="s">
        <v>24</v>
      </c>
      <c r="C99" t="s">
        <v>5</v>
      </c>
      <c r="D99" s="4">
        <v>2</v>
      </c>
      <c r="E99" s="3" t="s">
        <v>8</v>
      </c>
      <c r="F99" t="s">
        <v>17</v>
      </c>
      <c r="G99" t="s">
        <v>14</v>
      </c>
      <c r="H99" t="s">
        <v>23</v>
      </c>
      <c r="I99" t="s">
        <v>23</v>
      </c>
      <c r="J99" t="s">
        <v>29</v>
      </c>
      <c r="K99" s="4">
        <v>2</v>
      </c>
    </row>
    <row r="100" spans="1:11" x14ac:dyDescent="0.25">
      <c r="A100" s="1">
        <v>44825</v>
      </c>
      <c r="B100" t="s">
        <v>23</v>
      </c>
      <c r="C100" t="s">
        <v>5</v>
      </c>
      <c r="D100" s="4">
        <v>3</v>
      </c>
      <c r="E100" s="3" t="s">
        <v>8</v>
      </c>
      <c r="F100" t="s">
        <v>18</v>
      </c>
      <c r="G100" t="s">
        <v>11</v>
      </c>
      <c r="H100" t="s">
        <v>25</v>
      </c>
      <c r="I100" t="s">
        <v>23</v>
      </c>
      <c r="J100" t="s">
        <v>28</v>
      </c>
      <c r="K100" s="4">
        <v>4</v>
      </c>
    </row>
    <row r="101" spans="1:11" x14ac:dyDescent="0.25">
      <c r="A101" s="1">
        <v>44825</v>
      </c>
      <c r="B101" t="s">
        <v>23</v>
      </c>
      <c r="C101" t="s">
        <v>6</v>
      </c>
      <c r="D101" s="4">
        <v>2</v>
      </c>
      <c r="E101" t="s">
        <v>9</v>
      </c>
      <c r="F101" t="s">
        <v>18</v>
      </c>
      <c r="G101" t="s">
        <v>14</v>
      </c>
      <c r="H101" t="s">
        <v>24</v>
      </c>
      <c r="I101" t="s">
        <v>23</v>
      </c>
      <c r="J101" t="s">
        <v>29</v>
      </c>
      <c r="K101" s="4">
        <v>2</v>
      </c>
    </row>
    <row r="103" spans="1:11" x14ac:dyDescent="0.25">
      <c r="K103">
        <f>(COUNTIF(K1:K101,"4"))</f>
        <v>24</v>
      </c>
    </row>
    <row r="104" spans="1:11" x14ac:dyDescent="0.25">
      <c r="K104">
        <f>(COUNTIF(K1:K101,"3"))</f>
        <v>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3" sqref="D13"/>
    </sheetView>
  </sheetViews>
  <sheetFormatPr defaultRowHeight="15" x14ac:dyDescent="0.25"/>
  <cols>
    <col min="1" max="1" width="69.5703125" customWidth="1"/>
    <col min="2" max="2" width="30" customWidth="1"/>
    <col min="3" max="3" width="17.7109375" customWidth="1"/>
    <col min="4" max="4" width="49.85546875" customWidth="1"/>
    <col min="5" max="5" width="20.5703125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0</v>
      </c>
      <c r="B2" s="5" t="s">
        <v>49</v>
      </c>
      <c r="C2" t="s">
        <v>50</v>
      </c>
      <c r="D2" t="s">
        <v>51</v>
      </c>
      <c r="E2" t="s">
        <v>50</v>
      </c>
    </row>
    <row r="3" spans="1:5" x14ac:dyDescent="0.25">
      <c r="A3" t="s">
        <v>1</v>
      </c>
      <c r="B3" s="5" t="s">
        <v>34</v>
      </c>
      <c r="C3" t="s">
        <v>52</v>
      </c>
      <c r="D3" t="s">
        <v>53</v>
      </c>
      <c r="E3" t="s">
        <v>54</v>
      </c>
    </row>
    <row r="4" spans="1:5" x14ac:dyDescent="0.25">
      <c r="A4" t="s">
        <v>4</v>
      </c>
      <c r="B4" s="6" t="s">
        <v>35</v>
      </c>
      <c r="C4" t="s">
        <v>52</v>
      </c>
      <c r="D4" t="s">
        <v>55</v>
      </c>
      <c r="E4" t="s">
        <v>54</v>
      </c>
    </row>
    <row r="5" spans="1:5" x14ac:dyDescent="0.25">
      <c r="A5" t="s">
        <v>20</v>
      </c>
      <c r="B5" s="5" t="s">
        <v>36</v>
      </c>
      <c r="C5" t="s">
        <v>60</v>
      </c>
      <c r="D5" t="s">
        <v>61</v>
      </c>
      <c r="E5" t="s">
        <v>54</v>
      </c>
    </row>
    <row r="6" spans="1:5" x14ac:dyDescent="0.25">
      <c r="A6" s="2" t="s">
        <v>56</v>
      </c>
      <c r="B6" s="5" t="s">
        <v>37</v>
      </c>
      <c r="C6" t="s">
        <v>52</v>
      </c>
      <c r="D6" t="s">
        <v>57</v>
      </c>
      <c r="E6" t="s">
        <v>54</v>
      </c>
    </row>
    <row r="7" spans="1:5" x14ac:dyDescent="0.25">
      <c r="A7" t="s">
        <v>15</v>
      </c>
      <c r="B7" s="5" t="s">
        <v>38</v>
      </c>
      <c r="C7" t="s">
        <v>52</v>
      </c>
      <c r="D7" t="s">
        <v>59</v>
      </c>
      <c r="E7" t="s">
        <v>54</v>
      </c>
    </row>
    <row r="8" spans="1:5" x14ac:dyDescent="0.25">
      <c r="A8" t="s">
        <v>32</v>
      </c>
      <c r="B8" s="5" t="s">
        <v>39</v>
      </c>
      <c r="C8" t="s">
        <v>52</v>
      </c>
      <c r="D8" t="s">
        <v>58</v>
      </c>
      <c r="E8" t="s">
        <v>54</v>
      </c>
    </row>
    <row r="9" spans="1:5" x14ac:dyDescent="0.25">
      <c r="A9" t="s">
        <v>22</v>
      </c>
      <c r="B9" s="5" t="s">
        <v>40</v>
      </c>
      <c r="C9" t="s">
        <v>52</v>
      </c>
      <c r="D9" t="s">
        <v>62</v>
      </c>
      <c r="E9" t="s">
        <v>54</v>
      </c>
    </row>
    <row r="10" spans="1:5" x14ac:dyDescent="0.25">
      <c r="A10" t="s">
        <v>26</v>
      </c>
      <c r="B10" s="5" t="s">
        <v>41</v>
      </c>
      <c r="C10" t="s">
        <v>52</v>
      </c>
      <c r="D10" t="s">
        <v>63</v>
      </c>
      <c r="E10" t="s">
        <v>54</v>
      </c>
    </row>
    <row r="11" spans="1:5" x14ac:dyDescent="0.25">
      <c r="A11" t="s">
        <v>27</v>
      </c>
      <c r="B11" s="5" t="s">
        <v>65</v>
      </c>
      <c r="C11" t="s">
        <v>50</v>
      </c>
      <c r="D11" t="s">
        <v>64</v>
      </c>
      <c r="E11" t="s">
        <v>54</v>
      </c>
    </row>
    <row r="12" spans="1:5" x14ac:dyDescent="0.25">
      <c r="A12" t="s">
        <v>31</v>
      </c>
      <c r="B12" s="5" t="s">
        <v>43</v>
      </c>
      <c r="C12" t="s">
        <v>50</v>
      </c>
      <c r="D12" t="s">
        <v>66</v>
      </c>
      <c r="E1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topLeftCell="A4" workbookViewId="0">
      <selection activeCell="K30" sqref="K30"/>
    </sheetView>
  </sheetViews>
  <sheetFormatPr defaultRowHeight="15" x14ac:dyDescent="0.25"/>
  <cols>
    <col min="1" max="1" width="19.42578125" customWidth="1"/>
    <col min="2" max="2" width="17.28515625" customWidth="1"/>
    <col min="3" max="3" width="16.28515625" bestFit="1" customWidth="1"/>
  </cols>
  <sheetData>
    <row r="3" spans="1:3" x14ac:dyDescent="0.25">
      <c r="A3" s="7" t="s">
        <v>83</v>
      </c>
      <c r="B3" t="s">
        <v>86</v>
      </c>
      <c r="C3" t="s">
        <v>87</v>
      </c>
    </row>
    <row r="4" spans="1:3" x14ac:dyDescent="0.25">
      <c r="A4" s="8" t="s">
        <v>12</v>
      </c>
      <c r="B4" s="4">
        <v>22</v>
      </c>
      <c r="C4" s="4">
        <v>22</v>
      </c>
    </row>
    <row r="5" spans="1:3" x14ac:dyDescent="0.25">
      <c r="A5" s="9" t="s">
        <v>11</v>
      </c>
      <c r="B5" s="4">
        <v>3</v>
      </c>
      <c r="C5" s="4">
        <v>3</v>
      </c>
    </row>
    <row r="6" spans="1:3" x14ac:dyDescent="0.25">
      <c r="A6" s="9" t="s">
        <v>12</v>
      </c>
      <c r="B6" s="4">
        <v>8</v>
      </c>
      <c r="C6" s="4">
        <v>8</v>
      </c>
    </row>
    <row r="7" spans="1:3" x14ac:dyDescent="0.25">
      <c r="A7" s="9" t="s">
        <v>13</v>
      </c>
      <c r="B7" s="4">
        <v>7</v>
      </c>
      <c r="C7" s="4">
        <v>7</v>
      </c>
    </row>
    <row r="8" spans="1:3" x14ac:dyDescent="0.25">
      <c r="A8" s="9" t="s">
        <v>14</v>
      </c>
      <c r="B8" s="4">
        <v>4</v>
      </c>
      <c r="C8" s="4">
        <v>4</v>
      </c>
    </row>
    <row r="9" spans="1:3" x14ac:dyDescent="0.25">
      <c r="A9" s="8" t="s">
        <v>19</v>
      </c>
      <c r="B9" s="4">
        <v>20</v>
      </c>
      <c r="C9" s="4">
        <v>20</v>
      </c>
    </row>
    <row r="10" spans="1:3" x14ac:dyDescent="0.25">
      <c r="A10" s="9" t="s">
        <v>11</v>
      </c>
      <c r="B10" s="4">
        <v>4</v>
      </c>
      <c r="C10" s="4">
        <v>4</v>
      </c>
    </row>
    <row r="11" spans="1:3" x14ac:dyDescent="0.25">
      <c r="A11" s="9" t="s">
        <v>12</v>
      </c>
      <c r="B11" s="4">
        <v>8</v>
      </c>
      <c r="C11" s="4">
        <v>8</v>
      </c>
    </row>
    <row r="12" spans="1:3" x14ac:dyDescent="0.25">
      <c r="A12" s="9" t="s">
        <v>13</v>
      </c>
      <c r="B12" s="4">
        <v>7</v>
      </c>
      <c r="C12" s="4">
        <v>7</v>
      </c>
    </row>
    <row r="13" spans="1:3" x14ac:dyDescent="0.25">
      <c r="A13" s="9" t="s">
        <v>14</v>
      </c>
      <c r="B13" s="4">
        <v>1</v>
      </c>
      <c r="C13" s="4">
        <v>1</v>
      </c>
    </row>
    <row r="14" spans="1:3" x14ac:dyDescent="0.25">
      <c r="A14" s="8" t="s">
        <v>16</v>
      </c>
      <c r="B14" s="4">
        <v>15</v>
      </c>
      <c r="C14" s="4">
        <v>15</v>
      </c>
    </row>
    <row r="15" spans="1:3" x14ac:dyDescent="0.25">
      <c r="A15" s="9" t="s">
        <v>11</v>
      </c>
      <c r="B15" s="4">
        <v>6</v>
      </c>
      <c r="C15" s="4">
        <v>6</v>
      </c>
    </row>
    <row r="16" spans="1:3" x14ac:dyDescent="0.25">
      <c r="A16" s="9" t="s">
        <v>12</v>
      </c>
      <c r="B16" s="4">
        <v>7</v>
      </c>
      <c r="C16" s="4">
        <v>7</v>
      </c>
    </row>
    <row r="17" spans="1:3" x14ac:dyDescent="0.25">
      <c r="A17" s="9" t="s">
        <v>14</v>
      </c>
      <c r="B17" s="4">
        <v>2</v>
      </c>
      <c r="C17" s="4">
        <v>2</v>
      </c>
    </row>
    <row r="18" spans="1:3" x14ac:dyDescent="0.25">
      <c r="A18" s="8" t="s">
        <v>18</v>
      </c>
      <c r="B18" s="4">
        <v>23</v>
      </c>
      <c r="C18" s="4">
        <v>23</v>
      </c>
    </row>
    <row r="19" spans="1:3" x14ac:dyDescent="0.25">
      <c r="A19" s="9" t="s">
        <v>11</v>
      </c>
      <c r="B19" s="4">
        <v>7</v>
      </c>
      <c r="C19" s="4">
        <v>7</v>
      </c>
    </row>
    <row r="20" spans="1:3" x14ac:dyDescent="0.25">
      <c r="A20" s="9" t="s">
        <v>12</v>
      </c>
      <c r="B20" s="4">
        <v>9</v>
      </c>
      <c r="C20" s="4">
        <v>9</v>
      </c>
    </row>
    <row r="21" spans="1:3" x14ac:dyDescent="0.25">
      <c r="A21" s="9" t="s">
        <v>13</v>
      </c>
      <c r="B21" s="4">
        <v>2</v>
      </c>
      <c r="C21" s="4">
        <v>2</v>
      </c>
    </row>
    <row r="22" spans="1:3" x14ac:dyDescent="0.25">
      <c r="A22" s="9" t="s">
        <v>14</v>
      </c>
      <c r="B22" s="4">
        <v>5</v>
      </c>
      <c r="C22" s="4">
        <v>5</v>
      </c>
    </row>
    <row r="23" spans="1:3" x14ac:dyDescent="0.25">
      <c r="A23" s="8" t="s">
        <v>17</v>
      </c>
      <c r="B23" s="4">
        <v>20</v>
      </c>
      <c r="C23" s="4">
        <v>20</v>
      </c>
    </row>
    <row r="24" spans="1:3" x14ac:dyDescent="0.25">
      <c r="A24" s="9" t="s">
        <v>11</v>
      </c>
      <c r="B24" s="4">
        <v>4</v>
      </c>
      <c r="C24" s="4">
        <v>4</v>
      </c>
    </row>
    <row r="25" spans="1:3" x14ac:dyDescent="0.25">
      <c r="A25" s="9" t="s">
        <v>12</v>
      </c>
      <c r="B25" s="4">
        <v>5</v>
      </c>
      <c r="C25" s="4">
        <v>5</v>
      </c>
    </row>
    <row r="26" spans="1:3" x14ac:dyDescent="0.25">
      <c r="A26" s="9" t="s">
        <v>13</v>
      </c>
      <c r="B26" s="4">
        <v>7</v>
      </c>
      <c r="C26" s="4">
        <v>7</v>
      </c>
    </row>
    <row r="27" spans="1:3" x14ac:dyDescent="0.25">
      <c r="A27" s="9" t="s">
        <v>14</v>
      </c>
      <c r="B27" s="4">
        <v>4</v>
      </c>
      <c r="C27" s="4">
        <v>4</v>
      </c>
    </row>
    <row r="28" spans="1:3" x14ac:dyDescent="0.25">
      <c r="A28" s="8" t="s">
        <v>85</v>
      </c>
      <c r="B28" s="4"/>
      <c r="C28" s="4"/>
    </row>
    <row r="29" spans="1:3" x14ac:dyDescent="0.25">
      <c r="A29" s="9" t="s">
        <v>85</v>
      </c>
      <c r="B29" s="4"/>
      <c r="C29" s="4"/>
    </row>
    <row r="30" spans="1:3" x14ac:dyDescent="0.25">
      <c r="A30" s="8" t="s">
        <v>84</v>
      </c>
      <c r="B30" s="4">
        <v>100</v>
      </c>
      <c r="C30" s="4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18" sqref="D18"/>
    </sheetView>
  </sheetViews>
  <sheetFormatPr defaultRowHeight="15" x14ac:dyDescent="0.25"/>
  <cols>
    <col min="1" max="1" width="49.5703125" customWidth="1"/>
  </cols>
  <sheetData>
    <row r="1" spans="1:8" x14ac:dyDescent="0.25">
      <c r="A1" t="s">
        <v>76</v>
      </c>
      <c r="B1">
        <v>3</v>
      </c>
    </row>
    <row r="3" spans="1:8" x14ac:dyDescent="0.25">
      <c r="A3" t="s">
        <v>67</v>
      </c>
      <c r="B3">
        <v>22</v>
      </c>
    </row>
    <row r="4" spans="1:8" x14ac:dyDescent="0.25">
      <c r="A4" t="s">
        <v>72</v>
      </c>
      <c r="B4">
        <v>15</v>
      </c>
    </row>
    <row r="5" spans="1:8" x14ac:dyDescent="0.25">
      <c r="A5" t="s">
        <v>73</v>
      </c>
      <c r="B5">
        <v>20</v>
      </c>
    </row>
    <row r="6" spans="1:8" x14ac:dyDescent="0.25">
      <c r="A6" t="s">
        <v>75</v>
      </c>
      <c r="B6">
        <v>20</v>
      </c>
    </row>
    <row r="7" spans="1:8" x14ac:dyDescent="0.25">
      <c r="A7" t="s">
        <v>74</v>
      </c>
      <c r="B7">
        <v>23</v>
      </c>
    </row>
    <row r="9" spans="1:8" x14ac:dyDescent="0.25">
      <c r="A9" t="s">
        <v>77</v>
      </c>
      <c r="B9">
        <f>B4+B5</f>
        <v>35</v>
      </c>
    </row>
    <row r="10" spans="1:8" x14ac:dyDescent="0.25">
      <c r="A10" t="s">
        <v>78</v>
      </c>
      <c r="B10">
        <f>B6+B7</f>
        <v>43</v>
      </c>
    </row>
    <row r="11" spans="1:8" x14ac:dyDescent="0.25">
      <c r="E11">
        <f>(COUNTIF('Clean Data'!F1:F101,"Millets"))</f>
        <v>22</v>
      </c>
      <c r="F11">
        <f>COUNTIF('Clean Data'!G1:G101,"Millets")</f>
        <v>37</v>
      </c>
    </row>
    <row r="12" spans="1:8" x14ac:dyDescent="0.25">
      <c r="A12" t="s">
        <v>68</v>
      </c>
      <c r="B12">
        <v>37</v>
      </c>
      <c r="E12">
        <f>(COUNTIF('Clean Data'!F1:F101,"Rice with veg sabji"))</f>
        <v>15</v>
      </c>
      <c r="F12">
        <f>COUNTIF('Clean Data'!G1:G101,"Rice")</f>
        <v>23</v>
      </c>
      <c r="H12">
        <f>COUNTIF('Clean Data'!I1:I101,"Yes")</f>
        <v>47</v>
      </c>
    </row>
    <row r="13" spans="1:8" x14ac:dyDescent="0.25">
      <c r="A13" t="s">
        <v>69</v>
      </c>
      <c r="B13">
        <v>23</v>
      </c>
      <c r="E13">
        <f>(COUNTIF('Clean Data'!F1:F101,"Rice with Daal"))</f>
        <v>20</v>
      </c>
      <c r="F13">
        <f>(COUNTIF('Clean Data'!G1:G101,"Roti"))</f>
        <v>16</v>
      </c>
    </row>
    <row r="14" spans="1:8" x14ac:dyDescent="0.25">
      <c r="A14" t="s">
        <v>70</v>
      </c>
      <c r="B14">
        <v>16</v>
      </c>
      <c r="E14">
        <f>(COUNTIF('Clean Data'!F1:F101,"Roti with Daal"))</f>
        <v>23</v>
      </c>
      <c r="F14">
        <f>(COUNTIF('Clean Data'!G1:G101,"Fruits"))</f>
        <v>24</v>
      </c>
    </row>
    <row r="15" spans="1:8" x14ac:dyDescent="0.25">
      <c r="A15" t="s">
        <v>71</v>
      </c>
      <c r="B15">
        <v>24</v>
      </c>
      <c r="E15">
        <f>(COUNTIF('Clean Data'!F1:F101,"Roti with veg sabji"))</f>
        <v>20</v>
      </c>
    </row>
    <row r="16" spans="1:8" x14ac:dyDescent="0.25">
      <c r="B16">
        <f>SUM(B12:B15)</f>
        <v>100</v>
      </c>
    </row>
    <row r="18" spans="1:2" x14ac:dyDescent="0.25">
      <c r="A18" t="s">
        <v>88</v>
      </c>
      <c r="B18">
        <f>MAX(B1:B15)</f>
        <v>43</v>
      </c>
    </row>
    <row r="20" spans="1:2" x14ac:dyDescent="0.25">
      <c r="A20" s="5" t="s">
        <v>79</v>
      </c>
    </row>
    <row r="21" spans="1:2" x14ac:dyDescent="0.25">
      <c r="A21" t="s">
        <v>80</v>
      </c>
      <c r="B21">
        <v>47</v>
      </c>
    </row>
    <row r="22" spans="1:2" x14ac:dyDescent="0.25">
      <c r="A22" t="s">
        <v>81</v>
      </c>
    </row>
    <row r="23" spans="1:2" x14ac:dyDescent="0.25">
      <c r="A2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</vt:lpstr>
      <vt:lpstr>Clean Data</vt:lpstr>
      <vt:lpstr>MetaData</vt:lpstr>
      <vt:lpstr>pivot_food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Krishna</dc:creator>
  <cp:lastModifiedBy>Shiva Krishna</cp:lastModifiedBy>
  <dcterms:created xsi:type="dcterms:W3CDTF">2022-09-21T03:46:26Z</dcterms:created>
  <dcterms:modified xsi:type="dcterms:W3CDTF">2022-10-08T10:17:27Z</dcterms:modified>
</cp:coreProperties>
</file>