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Nbohraam\Desktop\"/>
    </mc:Choice>
  </mc:AlternateContent>
  <xr:revisionPtr revIDLastSave="0" documentId="13_ncr:1_{FC32B7DB-811E-48F7-AD50-9D65B082C991}" xr6:coauthVersionLast="44" xr6:coauthVersionMax="44" xr10:uidLastSave="{00000000-0000-0000-0000-000000000000}"/>
  <bookViews>
    <workbookView xWindow="-120" yWindow="-120" windowWidth="29040" windowHeight="17640" activeTab="2" xr2:uid="{00000000-000D-0000-FFFF-FFFF00000000}"/>
  </bookViews>
  <sheets>
    <sheet name="ZLMV (INR Mio)" sheetId="1" r:id="rId1"/>
    <sheet name="Var vs 2019(INR Mio)" sheetId="2" r:id="rId2"/>
    <sheet name="Rework %" sheetId="3" r:id="rId3"/>
    <sheet name="Overfill %" sheetId="4" r:id="rId4"/>
    <sheet name="Waste %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E2" i="2" s="1"/>
  <c r="E2" i="1" l="1"/>
</calcChain>
</file>

<file path=xl/sharedStrings.xml><?xml version="1.0" encoding="utf-8"?>
<sst xmlns="http://schemas.openxmlformats.org/spreadsheetml/2006/main" count="95" uniqueCount="20">
  <si>
    <t>P-1</t>
  </si>
  <si>
    <t>P-2</t>
  </si>
  <si>
    <t>P-3</t>
  </si>
  <si>
    <t>Jan</t>
  </si>
  <si>
    <t>Feb</t>
  </si>
  <si>
    <t>Mar</t>
  </si>
  <si>
    <t>Apr</t>
  </si>
  <si>
    <t>May</t>
  </si>
  <si>
    <t>Jun</t>
  </si>
  <si>
    <t>Jul</t>
  </si>
  <si>
    <t>Aug</t>
  </si>
  <si>
    <t>Month</t>
  </si>
  <si>
    <t>Factory</t>
  </si>
  <si>
    <t>Target</t>
  </si>
  <si>
    <t>YTD</t>
  </si>
  <si>
    <t>Sep</t>
  </si>
  <si>
    <t>Oct</t>
  </si>
  <si>
    <t>Nov</t>
  </si>
  <si>
    <t>Dec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</si>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</sst>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43" fontId="2" fillId="2" borderId="1" xfId="1" applyFont="1" applyFill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sqref="A1:E15"/>
    </sheetView>
  </sheetViews>
  <sheetFormatPr defaultRowHeight="15" x14ac:dyDescent="0.25"/>
  <cols>
    <col min="12" max="12" width="9.140625" bestFit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12</v>
      </c>
    </row>
    <row r="2" spans="1:12" x14ac:dyDescent="0.25">
      <c r="A2" s="2" t="s">
        <v>13</v>
      </c>
      <c r="B2" s="5">
        <v>7.2</v>
      </c>
      <c r="C2" s="5">
        <v>6.8</v>
      </c>
      <c r="D2" s="5">
        <v>0.9</v>
      </c>
      <c r="E2" s="5">
        <f>SUM(B2:D2)</f>
        <v>14.9</v>
      </c>
    </row>
    <row r="3" spans="1:12" x14ac:dyDescent="0.25">
      <c r="A3" s="3" t="s">
        <v>3</v>
      </c>
      <c r="B3" s="6">
        <v>6.795024260000007</v>
      </c>
      <c r="C3" s="6">
        <v>8.7088053500000111</v>
      </c>
      <c r="D3" s="6">
        <v>1.6829236700000001</v>
      </c>
      <c r="E3" s="6">
        <v>17.186753280000019</v>
      </c>
      <c r="L3" s="1"/>
    </row>
    <row r="4" spans="1:12" x14ac:dyDescent="0.25">
      <c r="A4" s="3" t="s">
        <v>4</v>
      </c>
      <c r="B4" s="6">
        <v>6.4348691000000171</v>
      </c>
      <c r="C4" s="6">
        <v>6.7432471700000081</v>
      </c>
      <c r="D4" s="6">
        <v>2.5112261399999967</v>
      </c>
      <c r="E4" s="6">
        <v>15.689342410000021</v>
      </c>
    </row>
    <row r="5" spans="1:12" x14ac:dyDescent="0.25">
      <c r="A5" s="3" t="s">
        <v>5</v>
      </c>
      <c r="B5" s="6">
        <v>4.9721164099999973</v>
      </c>
      <c r="C5" s="6">
        <v>4.7422939000000062</v>
      </c>
      <c r="D5" s="6">
        <v>1.7332335099999954</v>
      </c>
      <c r="E5" s="6">
        <v>11.447643819999998</v>
      </c>
    </row>
    <row r="6" spans="1:12" x14ac:dyDescent="0.25">
      <c r="A6" s="3" t="s">
        <v>6</v>
      </c>
      <c r="B6" s="6">
        <v>2.3659052199999966</v>
      </c>
      <c r="C6" s="6">
        <v>3.1366416100000016</v>
      </c>
      <c r="D6" s="6">
        <v>0.67294632000000021</v>
      </c>
      <c r="E6" s="6">
        <v>6.1754931499999977</v>
      </c>
    </row>
    <row r="7" spans="1:12" x14ac:dyDescent="0.25">
      <c r="A7" s="3" t="s">
        <v>7</v>
      </c>
      <c r="B7" s="6">
        <v>5.4660109500000473</v>
      </c>
      <c r="C7" s="6">
        <v>6.5901124200000014</v>
      </c>
      <c r="D7" s="6">
        <v>1.5146485099999987</v>
      </c>
      <c r="E7" s="6">
        <v>13.570771880000047</v>
      </c>
    </row>
    <row r="8" spans="1:12" x14ac:dyDescent="0.25">
      <c r="A8" s="3" t="s">
        <v>8</v>
      </c>
      <c r="B8" s="6">
        <v>8.7357344799999854</v>
      </c>
      <c r="C8" s="6">
        <v>8.3786515200000018</v>
      </c>
      <c r="D8" s="6">
        <v>2.0648297999999903</v>
      </c>
      <c r="E8" s="6">
        <v>19.179215799999977</v>
      </c>
    </row>
    <row r="9" spans="1:12" x14ac:dyDescent="0.25">
      <c r="A9" s="3" t="s">
        <v>9</v>
      </c>
      <c r="B9" s="6">
        <v>8.2893125499999787</v>
      </c>
      <c r="C9" s="6">
        <v>8.5250094399999909</v>
      </c>
      <c r="D9" s="6">
        <v>2.4511392100000293</v>
      </c>
      <c r="E9" s="6">
        <v>19.265461199999997</v>
      </c>
    </row>
    <row r="10" spans="1:12" x14ac:dyDescent="0.25">
      <c r="A10" s="3" t="s">
        <v>10</v>
      </c>
      <c r="B10" s="6">
        <v>4.8487218099999891</v>
      </c>
      <c r="C10" s="6">
        <v>5.2955768599999855</v>
      </c>
      <c r="D10" s="6">
        <v>0.75501134999999453</v>
      </c>
      <c r="E10" s="6">
        <v>10.89931001999997</v>
      </c>
    </row>
    <row r="11" spans="1:12" x14ac:dyDescent="0.25">
      <c r="A11" s="3" t="s">
        <v>15</v>
      </c>
      <c r="B11" s="6"/>
      <c r="C11" s="6"/>
      <c r="D11" s="6"/>
      <c r="E11" s="6"/>
    </row>
    <row r="12" spans="1:12" x14ac:dyDescent="0.25">
      <c r="A12" s="3" t="s">
        <v>16</v>
      </c>
      <c r="B12" s="6"/>
      <c r="C12" s="6"/>
      <c r="D12" s="6"/>
      <c r="E12" s="6"/>
    </row>
    <row r="13" spans="1:12" x14ac:dyDescent="0.25">
      <c r="A13" s="3" t="s">
        <v>17</v>
      </c>
      <c r="B13" s="6"/>
      <c r="C13" s="6"/>
      <c r="D13" s="6"/>
      <c r="E13" s="6"/>
    </row>
    <row r="14" spans="1:12" x14ac:dyDescent="0.25">
      <c r="A14" s="3" t="s">
        <v>18</v>
      </c>
      <c r="B14" s="6"/>
      <c r="C14" s="6"/>
      <c r="D14" s="6"/>
      <c r="E14" s="6"/>
    </row>
    <row r="15" spans="1:12" x14ac:dyDescent="0.25">
      <c r="A15" s="4" t="s">
        <v>14</v>
      </c>
      <c r="B15" s="5">
        <v>47.907694780000014</v>
      </c>
      <c r="C15" s="5">
        <v>52.120338270000005</v>
      </c>
      <c r="D15" s="5">
        <v>13.385958510000005</v>
      </c>
      <c r="E15" s="5">
        <v>113.41399156000003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/>
  </sheetViews>
  <sheetFormatPr defaultRowHeight="15" x14ac:dyDescent="0.25"/>
  <sheetData>
    <row r="1" spans="1: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12</v>
      </c>
    </row>
    <row r="2" spans="1:5" x14ac:dyDescent="0.25">
      <c r="A2" s="2" t="s">
        <v>13</v>
      </c>
      <c r="B2" s="5">
        <f>'ZLMV (INR Mio)'!B2*16%/116%</f>
        <v>0.99310344827586228</v>
      </c>
      <c r="C2" s="5">
        <f>'ZLMV (INR Mio)'!C2*10%/110%</f>
        <v>0.61818181818181817</v>
      </c>
      <c r="D2" s="5">
        <f>'ZLMV (INR Mio)'!D2*10%/110%</f>
        <v>8.1818181818181818E-2</v>
      </c>
      <c r="E2" s="5">
        <f>SUM(B2:D2)</f>
        <v>1.6931034482758622</v>
      </c>
    </row>
    <row r="3" spans="1:5" x14ac:dyDescent="0.25">
      <c r="A3" s="3" t="s">
        <v>3</v>
      </c>
      <c r="B3" s="6">
        <v>-2.110737000001222E-2</v>
      </c>
      <c r="C3" s="6">
        <v>-1.827613950000005</v>
      </c>
      <c r="D3" s="6">
        <v>0.72016041000000464</v>
      </c>
      <c r="E3" s="6">
        <v>-1.1285609100000125</v>
      </c>
    </row>
    <row r="4" spans="1:5" x14ac:dyDescent="0.25">
      <c r="A4" s="3" t="s">
        <v>4</v>
      </c>
      <c r="B4" s="6">
        <v>0.85377242999999603</v>
      </c>
      <c r="C4" s="6">
        <v>-0.59787975000000615</v>
      </c>
      <c r="D4" s="6">
        <v>0.14618484000000309</v>
      </c>
      <c r="E4" s="6">
        <v>0.40207751999999286</v>
      </c>
    </row>
    <row r="5" spans="1:5" x14ac:dyDescent="0.25">
      <c r="A5" s="3" t="s">
        <v>5</v>
      </c>
      <c r="B5" s="6">
        <v>0.6675167599999946</v>
      </c>
      <c r="C5" s="6">
        <v>-5.5003629999993656E-2</v>
      </c>
      <c r="D5" s="6">
        <v>-6.3742400000003238E-2</v>
      </c>
      <c r="E5" s="6">
        <v>0.54877072999999765</v>
      </c>
    </row>
    <row r="6" spans="1:5" x14ac:dyDescent="0.25">
      <c r="A6" s="3" t="s">
        <v>6</v>
      </c>
      <c r="B6" s="6">
        <v>-0.13696200000000819</v>
      </c>
      <c r="C6" s="6">
        <v>-3.0709419999997177E-2</v>
      </c>
      <c r="D6" s="6">
        <v>-0.24946579000000343</v>
      </c>
      <c r="E6" s="6">
        <v>-0.41713721000000881</v>
      </c>
    </row>
    <row r="7" spans="1:5" x14ac:dyDescent="0.25">
      <c r="A7" s="3" t="s">
        <v>7</v>
      </c>
      <c r="B7" s="6">
        <v>2.446527169999968</v>
      </c>
      <c r="C7" s="6">
        <v>0.72118877999998865</v>
      </c>
      <c r="D7" s="6">
        <v>0.38704774000000353</v>
      </c>
      <c r="E7" s="6">
        <v>3.5547636899999602</v>
      </c>
    </row>
    <row r="8" spans="1:5" x14ac:dyDescent="0.25">
      <c r="A8" s="3" t="s">
        <v>8</v>
      </c>
      <c r="B8" s="6">
        <v>0.65030977000001344</v>
      </c>
      <c r="C8" s="6">
        <v>-0.52710343999999532</v>
      </c>
      <c r="D8" s="6">
        <v>0.20925434000000687</v>
      </c>
      <c r="E8" s="6">
        <v>0.33246067000002505</v>
      </c>
    </row>
    <row r="9" spans="1:5" x14ac:dyDescent="0.25">
      <c r="A9" s="3" t="s">
        <v>9</v>
      </c>
      <c r="B9" s="6">
        <v>1.6671429099999417</v>
      </c>
      <c r="C9" s="6">
        <v>-0.5483275500000282</v>
      </c>
      <c r="D9" s="6">
        <v>0.19262365999999662</v>
      </c>
      <c r="E9" s="6">
        <v>1.3114390199999102</v>
      </c>
    </row>
    <row r="10" spans="1:5" x14ac:dyDescent="0.25">
      <c r="A10" s="3" t="s">
        <v>10</v>
      </c>
      <c r="B10" s="6">
        <v>0.9462218200000001</v>
      </c>
      <c r="C10" s="6">
        <v>-0.49433708999999731</v>
      </c>
      <c r="D10" s="6">
        <v>0.85608850000000369</v>
      </c>
      <c r="E10" s="6">
        <v>1.3079732300000064</v>
      </c>
    </row>
    <row r="11" spans="1:5" x14ac:dyDescent="0.25">
      <c r="A11" s="3" t="s">
        <v>15</v>
      </c>
      <c r="B11" s="6"/>
      <c r="C11" s="6"/>
      <c r="D11" s="6"/>
      <c r="E11" s="6"/>
    </row>
    <row r="12" spans="1:5" x14ac:dyDescent="0.25">
      <c r="A12" s="3" t="s">
        <v>16</v>
      </c>
      <c r="B12" s="6"/>
      <c r="C12" s="6"/>
      <c r="D12" s="6"/>
      <c r="E12" s="6"/>
    </row>
    <row r="13" spans="1:5" x14ac:dyDescent="0.25">
      <c r="A13" s="3" t="s">
        <v>17</v>
      </c>
      <c r="B13" s="6"/>
      <c r="C13" s="6"/>
      <c r="D13" s="6"/>
      <c r="E13" s="6"/>
    </row>
    <row r="14" spans="1:5" x14ac:dyDescent="0.25">
      <c r="A14" s="3" t="s">
        <v>18</v>
      </c>
      <c r="B14" s="6"/>
      <c r="C14" s="6"/>
      <c r="D14" s="6"/>
      <c r="E14" s="6"/>
    </row>
    <row r="15" spans="1:5" x14ac:dyDescent="0.25">
      <c r="A15" s="4" t="s">
        <v>14</v>
      </c>
      <c r="B15" s="5">
        <v>7.0734214899998946</v>
      </c>
      <c r="C15" s="5">
        <v>-3.3597860500000336</v>
      </c>
      <c r="D15" s="5">
        <v>2.1981513000000112</v>
      </c>
      <c r="E15" s="5">
        <v>5.9117867399998723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8959-4050-4D40-87DB-29BF608CABAE}">
  <dimension ref="A1:E15"/>
  <sheetViews>
    <sheetView tabSelected="1" workbookViewId="0">
      <selection activeCell="H2" sqref="H2"/>
    </sheetView>
  </sheetViews>
  <sheetFormatPr defaultRowHeight="15" x14ac:dyDescent="0.25"/>
  <sheetData>
    <row r="1" spans="1: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12</v>
      </c>
    </row>
    <row r="2" spans="1:5" x14ac:dyDescent="0.25">
      <c r="A2" s="2" t="s">
        <v>13</v>
      </c>
      <c r="B2" s="5">
        <v>5.1854930827037879</v>
      </c>
      <c r="C2" s="5">
        <v>6.5977136453631857</v>
      </c>
      <c r="D2" s="5"/>
      <c r="E2" s="5">
        <v>5.9127240939638774</v>
      </c>
    </row>
    <row r="3" spans="1:5" x14ac:dyDescent="0.25">
      <c r="A3" s="3" t="s">
        <v>3</v>
      </c>
      <c r="B3" s="6">
        <v>8.0239448729084231</v>
      </c>
      <c r="C3" s="6">
        <v>5.8722243256664379</v>
      </c>
      <c r="D3" s="6"/>
      <c r="E3" s="6">
        <v>6.7731726680514619</v>
      </c>
    </row>
    <row r="4" spans="1:5" x14ac:dyDescent="0.25">
      <c r="A4" s="3" t="s">
        <v>4</v>
      </c>
      <c r="B4" s="6">
        <v>8.5233571283163521</v>
      </c>
      <c r="C4" s="6">
        <v>6.1974464797576259</v>
      </c>
      <c r="D4" s="6"/>
      <c r="E4" s="6">
        <v>7.2576368054840925</v>
      </c>
    </row>
    <row r="5" spans="1:5" x14ac:dyDescent="0.25">
      <c r="A5" s="3" t="s">
        <v>5</v>
      </c>
      <c r="B5" s="6">
        <v>7.4844363008176122</v>
      </c>
      <c r="C5" s="6">
        <v>6.1593219554219285</v>
      </c>
      <c r="D5" s="6"/>
      <c r="E5" s="6">
        <v>6.7774088474252521</v>
      </c>
    </row>
    <row r="6" spans="1:5" x14ac:dyDescent="0.25">
      <c r="A6" s="3" t="s">
        <v>6</v>
      </c>
      <c r="B6" s="6">
        <v>6.7146309599150262</v>
      </c>
      <c r="C6" s="6">
        <v>7.3739947362041383</v>
      </c>
      <c r="D6" s="6"/>
      <c r="E6" s="6">
        <v>7.1145954437877146</v>
      </c>
    </row>
    <row r="7" spans="1:5" x14ac:dyDescent="0.25">
      <c r="A7" s="3" t="s">
        <v>7</v>
      </c>
      <c r="B7" s="6">
        <v>5.1341355014239625</v>
      </c>
      <c r="C7" s="6">
        <v>3.5703282450427087</v>
      </c>
      <c r="D7" s="6"/>
      <c r="E7" s="6">
        <v>4.2620852723034091</v>
      </c>
    </row>
    <row r="8" spans="1:5" x14ac:dyDescent="0.25">
      <c r="A8" s="3" t="s">
        <v>8</v>
      </c>
      <c r="B8" s="6">
        <v>7.8404071146488574</v>
      </c>
      <c r="C8" s="6">
        <v>8.5221060324474927</v>
      </c>
      <c r="D8" s="6"/>
      <c r="E8" s="6">
        <v>8.1942170495543873</v>
      </c>
    </row>
    <row r="9" spans="1:5" x14ac:dyDescent="0.25">
      <c r="A9" s="3" t="s">
        <v>9</v>
      </c>
      <c r="B9" s="6">
        <v>7.0430132051489114</v>
      </c>
      <c r="C9" s="6">
        <v>6.536746586481275</v>
      </c>
      <c r="D9" s="6"/>
      <c r="E9" s="6">
        <v>6.7916044421515647</v>
      </c>
    </row>
    <row r="10" spans="1:5" x14ac:dyDescent="0.25">
      <c r="A10" s="3" t="s">
        <v>10</v>
      </c>
      <c r="B10" s="6"/>
      <c r="C10" s="6"/>
      <c r="D10" s="6"/>
      <c r="E10" s="6"/>
    </row>
    <row r="11" spans="1:5" x14ac:dyDescent="0.25">
      <c r="A11" s="3" t="s">
        <v>15</v>
      </c>
      <c r="B11" s="6"/>
      <c r="C11" s="6"/>
      <c r="D11" s="6"/>
      <c r="E11" s="6"/>
    </row>
    <row r="12" spans="1:5" x14ac:dyDescent="0.25">
      <c r="A12" s="3" t="s">
        <v>16</v>
      </c>
      <c r="B12" s="6"/>
      <c r="C12" s="6"/>
      <c r="D12" s="6"/>
      <c r="E12" s="6"/>
    </row>
    <row r="13" spans="1:5" x14ac:dyDescent="0.25">
      <c r="A13" s="3" t="s">
        <v>17</v>
      </c>
      <c r="B13" s="6"/>
      <c r="C13" s="6"/>
      <c r="D13" s="6"/>
      <c r="E13" s="6"/>
    </row>
    <row r="14" spans="1:5" x14ac:dyDescent="0.25">
      <c r="A14" s="3" t="s">
        <v>18</v>
      </c>
      <c r="B14" s="6"/>
      <c r="C14" s="6"/>
      <c r="D14" s="6"/>
      <c r="E14" s="6"/>
    </row>
    <row r="15" spans="1:5" x14ac:dyDescent="0.25">
      <c r="A15" s="4" t="s">
        <v>14</v>
      </c>
      <c r="B15" s="5">
        <v>7.2478624255483615</v>
      </c>
      <c r="C15" s="5">
        <v>6.2473905013240207</v>
      </c>
      <c r="D15" s="5"/>
      <c r="E15" s="5">
        <v>6.7048836100989568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28D5-500E-41AE-AFDA-B9795DA8863A}">
  <dimension ref="A1:E15"/>
  <sheetViews>
    <sheetView workbookViewId="0">
      <selection activeCell="B14" sqref="B10:E14"/>
    </sheetView>
  </sheetViews>
  <sheetFormatPr defaultRowHeight="15" x14ac:dyDescent="0.25"/>
  <sheetData>
    <row r="1" spans="1:5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12</v>
      </c>
    </row>
    <row r="2" spans="1:5" x14ac:dyDescent="0.25">
      <c r="A2" s="2" t="s">
        <v>13</v>
      </c>
      <c r="B2" s="5">
        <v>4.1079755329037484</v>
      </c>
      <c r="C2" s="5">
        <v>2.3811887608223747</v>
      </c>
      <c r="D2" s="5"/>
      <c r="E2" s="5">
        <v>3.2605004087392047</v>
      </c>
    </row>
    <row r="3" spans="1:5" x14ac:dyDescent="0.25">
      <c r="A3" s="3" t="s">
        <v>3</v>
      </c>
      <c r="B3" s="6">
        <v>2.7762303413652849</v>
      </c>
      <c r="C3" s="6">
        <v>2.8424654680105865</v>
      </c>
      <c r="D3" s="6"/>
      <c r="E3" s="6">
        <v>2.8122057205239916</v>
      </c>
    </row>
    <row r="4" spans="1:5" x14ac:dyDescent="0.25">
      <c r="A4" s="3" t="s">
        <v>4</v>
      </c>
      <c r="B4" s="6">
        <v>2.7551073113521554</v>
      </c>
      <c r="C4" s="6">
        <v>2.4284986539550237</v>
      </c>
      <c r="D4" s="6"/>
      <c r="E4" s="6">
        <v>2.5831675982613924</v>
      </c>
    </row>
    <row r="5" spans="1:5" x14ac:dyDescent="0.25">
      <c r="A5" s="3" t="s">
        <v>5</v>
      </c>
      <c r="B5" s="6">
        <v>2.6376955015940968</v>
      </c>
      <c r="C5" s="6">
        <v>2.036505142068282</v>
      </c>
      <c r="D5" s="6"/>
      <c r="E5" s="6">
        <v>2.3276699078649195</v>
      </c>
    </row>
    <row r="6" spans="1:5" x14ac:dyDescent="0.25">
      <c r="A6" s="3" t="s">
        <v>6</v>
      </c>
      <c r="B6" s="6">
        <v>1.9370520456447942</v>
      </c>
      <c r="C6" s="6">
        <v>1.9007715307243396</v>
      </c>
      <c r="D6" s="6"/>
      <c r="E6" s="6">
        <v>1.9137318865468371</v>
      </c>
    </row>
    <row r="7" spans="1:5" x14ac:dyDescent="0.25">
      <c r="A7" s="3" t="s">
        <v>7</v>
      </c>
      <c r="B7" s="6">
        <v>2.3707453742675493</v>
      </c>
      <c r="C7" s="6">
        <v>1.8220900454978095</v>
      </c>
      <c r="D7" s="6"/>
      <c r="E7" s="6">
        <v>2.0728428193677075</v>
      </c>
    </row>
    <row r="8" spans="1:5" x14ac:dyDescent="0.25">
      <c r="A8" s="3" t="s">
        <v>8</v>
      </c>
      <c r="B8" s="6">
        <v>2.7101842238598874</v>
      </c>
      <c r="C8" s="6">
        <v>1.9995659621483646</v>
      </c>
      <c r="D8" s="6"/>
      <c r="E8" s="6">
        <v>2.3462284318219968</v>
      </c>
    </row>
    <row r="9" spans="1:5" x14ac:dyDescent="0.25">
      <c r="A9" s="3" t="s">
        <v>9</v>
      </c>
      <c r="B9" s="6">
        <v>2.4706336292725792</v>
      </c>
      <c r="C9" s="6">
        <v>2.2916506095929661</v>
      </c>
      <c r="D9" s="6"/>
      <c r="E9" s="6">
        <v>2.3816408636680322</v>
      </c>
    </row>
    <row r="10" spans="1:5" x14ac:dyDescent="0.25">
      <c r="A10" s="3" t="s">
        <v>10</v>
      </c>
      <c r="B10" s="6"/>
      <c r="C10" s="6"/>
      <c r="D10" s="6"/>
      <c r="E10" s="6"/>
    </row>
    <row r="11" spans="1:5" x14ac:dyDescent="0.25">
      <c r="A11" s="3" t="s">
        <v>15</v>
      </c>
      <c r="B11" s="6"/>
      <c r="C11" s="6"/>
      <c r="D11" s="6"/>
      <c r="E11" s="6"/>
    </row>
    <row r="12" spans="1:5" x14ac:dyDescent="0.25">
      <c r="A12" s="3" t="s">
        <v>16</v>
      </c>
      <c r="B12" s="6"/>
      <c r="C12" s="6"/>
      <c r="D12" s="6"/>
      <c r="E12" s="6"/>
    </row>
    <row r="13" spans="1:5" x14ac:dyDescent="0.25">
      <c r="A13" s="3" t="s">
        <v>17</v>
      </c>
      <c r="B13" s="6"/>
      <c r="C13" s="6"/>
      <c r="D13" s="6"/>
      <c r="E13" s="6"/>
    </row>
    <row r="14" spans="1:5" x14ac:dyDescent="0.25">
      <c r="A14" s="3" t="s">
        <v>18</v>
      </c>
      <c r="B14" s="6"/>
      <c r="C14" s="6"/>
      <c r="D14" s="6"/>
      <c r="E14" s="6"/>
    </row>
    <row r="15" spans="1:5" x14ac:dyDescent="0.25">
      <c r="A15" s="4" t="s">
        <v>14</v>
      </c>
      <c r="B15" s="5">
        <v>2.575114696496418</v>
      </c>
      <c r="C15" s="5">
        <v>2.212094049898802</v>
      </c>
      <c r="D15" s="5"/>
      <c r="E15" s="5">
        <v>2.3822173207143114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9287-1C88-40CD-B96B-D9CD34B42152}">
  <dimension ref="A1:E15"/>
  <sheetViews>
    <sheetView workbookViewId="0">
      <selection activeCell="B14" sqref="B10:F14"/>
    </sheetView>
  </sheetViews>
  <sheetFormatPr defaultRowHeight="15" x14ac:dyDescent="0.25"/>
  <sheetData>
    <row r="1" spans="1:5" x14ac:dyDescent="0.25">
      <c r="A1" s="2" t="s">
        <v>11</v>
      </c>
      <c r="B1" s="2" t="s">
        <v>0</v>
      </c>
      <c r="C1" s="2" t="s">
        <v>1</v>
      </c>
      <c r="D1" s="2" t="s">
        <v>19</v>
      </c>
      <c r="E1" s="2" t="s">
        <v>12</v>
      </c>
    </row>
    <row r="2" spans="1:5" x14ac:dyDescent="0.25">
      <c r="A2" s="2" t="s">
        <v>13</v>
      </c>
      <c r="B2" s="5">
        <v>1.9139188745989939</v>
      </c>
      <c r="C2" s="5">
        <v>1.8037067292366296</v>
      </c>
      <c r="D2" s="5"/>
      <c r="E2" s="5">
        <v>1.8571645034729394</v>
      </c>
    </row>
    <row r="3" spans="1:5" x14ac:dyDescent="0.25">
      <c r="A3" s="3" t="s">
        <v>3</v>
      </c>
      <c r="B3" s="6">
        <v>2.2929267271569072</v>
      </c>
      <c r="C3" s="6">
        <v>2.0923984908474811</v>
      </c>
      <c r="D3" s="6"/>
      <c r="E3" s="6">
        <v>2.1763618021315332</v>
      </c>
    </row>
    <row r="4" spans="1:5" x14ac:dyDescent="0.25">
      <c r="A4" s="3" t="s">
        <v>4</v>
      </c>
      <c r="B4" s="6">
        <v>2.2685633188067844</v>
      </c>
      <c r="C4" s="6">
        <v>2.1771754177411391</v>
      </c>
      <c r="D4" s="6"/>
      <c r="E4" s="6">
        <v>2.2188316046020931</v>
      </c>
    </row>
    <row r="5" spans="1:5" x14ac:dyDescent="0.25">
      <c r="A5" s="3" t="s">
        <v>5</v>
      </c>
      <c r="B5" s="6">
        <v>1.9745853483457039</v>
      </c>
      <c r="C5" s="6">
        <v>1.8809560282751721</v>
      </c>
      <c r="D5" s="6"/>
      <c r="E5" s="6">
        <v>1.9246285276665351</v>
      </c>
    </row>
    <row r="6" spans="1:5" x14ac:dyDescent="0.25">
      <c r="A6" s="3" t="s">
        <v>6</v>
      </c>
      <c r="B6" s="6">
        <v>2.3479742858094528</v>
      </c>
      <c r="C6" s="6">
        <v>2.2618360398397099</v>
      </c>
      <c r="D6" s="6"/>
      <c r="E6" s="6">
        <v>2.2957235551355848</v>
      </c>
    </row>
    <row r="7" spans="1:5" x14ac:dyDescent="0.25">
      <c r="A7" s="3" t="s">
        <v>7</v>
      </c>
      <c r="B7" s="6">
        <v>1.5636950828378751</v>
      </c>
      <c r="C7" s="6">
        <v>1.9405342626319833</v>
      </c>
      <c r="D7" s="6"/>
      <c r="E7" s="6">
        <v>1.7738377917555368</v>
      </c>
    </row>
    <row r="8" spans="1:5" x14ac:dyDescent="0.25">
      <c r="A8" s="3" t="s">
        <v>8</v>
      </c>
      <c r="B8" s="6">
        <v>2.1722433405416282</v>
      </c>
      <c r="C8" s="6">
        <v>2.4400804288268638</v>
      </c>
      <c r="D8" s="6"/>
      <c r="E8" s="6">
        <v>2.3112540097641925</v>
      </c>
    </row>
    <row r="9" spans="1:5" x14ac:dyDescent="0.25">
      <c r="A9" s="3" t="s">
        <v>9</v>
      </c>
      <c r="B9" s="6">
        <v>1.9458516155996068</v>
      </c>
      <c r="C9" s="6">
        <v>2.3034865835380618</v>
      </c>
      <c r="D9" s="6"/>
      <c r="E9" s="6">
        <v>2.1234508520071529</v>
      </c>
    </row>
    <row r="10" spans="1:5" x14ac:dyDescent="0.25">
      <c r="A10" s="3" t="s">
        <v>10</v>
      </c>
      <c r="B10" s="6"/>
      <c r="C10" s="6"/>
      <c r="D10" s="6"/>
      <c r="E10" s="6"/>
    </row>
    <row r="11" spans="1:5" x14ac:dyDescent="0.25">
      <c r="A11" s="3" t="s">
        <v>15</v>
      </c>
      <c r="B11" s="6"/>
      <c r="C11" s="6"/>
      <c r="D11" s="6"/>
      <c r="E11" s="6"/>
    </row>
    <row r="12" spans="1:5" x14ac:dyDescent="0.25">
      <c r="A12" s="3" t="s">
        <v>16</v>
      </c>
      <c r="B12" s="6"/>
      <c r="C12" s="6"/>
      <c r="D12" s="6"/>
      <c r="E12" s="6"/>
    </row>
    <row r="13" spans="1:5" x14ac:dyDescent="0.25">
      <c r="A13" s="3" t="s">
        <v>17</v>
      </c>
      <c r="B13" s="6"/>
      <c r="C13" s="6"/>
      <c r="D13" s="6"/>
      <c r="E13" s="6"/>
    </row>
    <row r="14" spans="1:5" x14ac:dyDescent="0.25">
      <c r="A14" s="3" t="s">
        <v>18</v>
      </c>
      <c r="B14" s="6"/>
      <c r="C14" s="6"/>
      <c r="D14" s="6"/>
      <c r="E14" s="6"/>
    </row>
    <row r="15" spans="1:5" x14ac:dyDescent="0.25">
      <c r="A15" s="4" t="s">
        <v>14</v>
      </c>
      <c r="B15" s="5">
        <v>2.0493098194371839</v>
      </c>
      <c r="C15" s="5">
        <v>2.1641796033254312</v>
      </c>
      <c r="D15" s="5"/>
      <c r="E15" s="5">
        <v>2.111652257716925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ZLMV (INR Mio)</vt:lpstr>
      <vt:lpstr>Var vs 2019(INR Mio)</vt:lpstr>
      <vt:lpstr>Rework %</vt:lpstr>
      <vt:lpstr>Overfill %</vt:lpstr>
      <vt:lpstr>Waste %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Arora,Karan,PANTNAGAR,Costing/ Manufacturing</dc:creator>
  <cp:lastModifiedBy>INBOHRAAM</cp:lastModifiedBy>
  <dcterms:created xsi:type="dcterms:W3CDTF">2020-08-24T09:36:31Z</dcterms:created>
  <dcterms:modified xsi:type="dcterms:W3CDTF">2020-08-27T14:17:43Z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Karan.Arora@in.nestle.com</vt:lpwstr>
  </property>
  <property fmtid="{D5CDD505-2E9C-101B-9397-08002B2CF9AE}" pid="5" name="MSIP_Label_1ada0a2f-b917-4d51-b0d0-d418a10c8b23_SetDate">
    <vt:lpwstr>2020-08-24T09:44:24.0901343Z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61f53a9c-8419-4096-8b33-039d909e2206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