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Excel\"/>
    </mc:Choice>
  </mc:AlternateContent>
  <xr:revisionPtr revIDLastSave="0" documentId="8_{106024DC-7943-46B2-BDAE-18BF12FEF8AE}" xr6:coauthVersionLast="47" xr6:coauthVersionMax="47" xr10:uidLastSave="{00000000-0000-0000-0000-000000000000}"/>
  <bookViews>
    <workbookView xWindow="-110" yWindow="-110" windowWidth="19420" windowHeight="10300" activeTab="1" xr2:uid="{9DD26EA2-E9D7-4DD3-B1C0-6685158C63E8}"/>
  </bookViews>
  <sheets>
    <sheet name="Basic index and Match " sheetId="1" r:id="rId1"/>
    <sheet name="complex index and mat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2" l="1"/>
  <c r="K11" i="2" a="1"/>
  <c r="K11" i="2" s="1"/>
  <c r="L6" i="2"/>
  <c r="D3" i="2"/>
  <c r="E3" i="2"/>
  <c r="F3" i="2"/>
  <c r="C3" i="2"/>
  <c r="I9" i="1"/>
  <c r="I8" i="1"/>
  <c r="I7" i="1"/>
  <c r="M6" i="2"/>
  <c r="L11" i="2"/>
  <c r="L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K11" authorId="0" shapeId="0" xr:uid="{D8BED58E-97C8-4B08-981F-7666F0FDCF9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Write the normal formula using index and match only you have to use control shift enter instead of enter </t>
        </r>
      </text>
    </comment>
  </commentList>
</comments>
</file>

<file path=xl/sharedStrings.xml><?xml version="1.0" encoding="utf-8"?>
<sst xmlns="http://schemas.openxmlformats.org/spreadsheetml/2006/main" count="77" uniqueCount="65">
  <si>
    <t>Employee ID</t>
  </si>
  <si>
    <t>Name</t>
  </si>
  <si>
    <t>Department</t>
  </si>
  <si>
    <t>Salary</t>
  </si>
  <si>
    <t>E001</t>
  </si>
  <si>
    <t>John Smith</t>
  </si>
  <si>
    <t>HR</t>
  </si>
  <si>
    <t>E002</t>
  </si>
  <si>
    <t>Jane Doe</t>
  </si>
  <si>
    <t>IT</t>
  </si>
  <si>
    <t>E003</t>
  </si>
  <si>
    <t>Sam Brown</t>
  </si>
  <si>
    <t>Finance</t>
  </si>
  <si>
    <t>E004</t>
  </si>
  <si>
    <t>Lisa Black</t>
  </si>
  <si>
    <t>Marketing</t>
  </si>
  <si>
    <t>E005</t>
  </si>
  <si>
    <t>Tom White</t>
  </si>
  <si>
    <t>E006</t>
  </si>
  <si>
    <t>Sara Green</t>
  </si>
  <si>
    <t>E007</t>
  </si>
  <si>
    <t>James Blue</t>
  </si>
  <si>
    <t>E008</t>
  </si>
  <si>
    <t>Emma Grey</t>
  </si>
  <si>
    <t>Employee_ID</t>
  </si>
  <si>
    <t>Select_Name:</t>
  </si>
  <si>
    <t>Index &amp; Match</t>
  </si>
  <si>
    <t>Monthly Expenses</t>
  </si>
  <si>
    <t>Company Name</t>
  </si>
  <si>
    <t>Division</t>
  </si>
  <si>
    <t>Apps</t>
  </si>
  <si>
    <t>Company A</t>
  </si>
  <si>
    <t>$200,000</t>
  </si>
  <si>
    <t>$50,000</t>
  </si>
  <si>
    <t>$220,000</t>
  </si>
  <si>
    <t>$55,000</t>
  </si>
  <si>
    <t>A</t>
  </si>
  <si>
    <t>Company B</t>
  </si>
  <si>
    <t>$180,000</t>
  </si>
  <si>
    <t>$45,000</t>
  </si>
  <si>
    <t>$190,000</t>
  </si>
  <si>
    <t>$47,500</t>
  </si>
  <si>
    <t>B</t>
  </si>
  <si>
    <t>Company C</t>
  </si>
  <si>
    <t>$250,000</t>
  </si>
  <si>
    <t>$60,000</t>
  </si>
  <si>
    <t>$275,000</t>
  </si>
  <si>
    <t>$66,000</t>
  </si>
  <si>
    <t>C</t>
  </si>
  <si>
    <t>Company D</t>
  </si>
  <si>
    <t>$210,000</t>
  </si>
  <si>
    <t>$225,000</t>
  </si>
  <si>
    <t>$56,250</t>
  </si>
  <si>
    <t>D</t>
  </si>
  <si>
    <t>Actual</t>
  </si>
  <si>
    <t xml:space="preserve">Actual </t>
  </si>
  <si>
    <t xml:space="preserve">Calculated </t>
  </si>
  <si>
    <t>Calculated</t>
  </si>
  <si>
    <t>Revenue</t>
  </si>
  <si>
    <t>Profit</t>
  </si>
  <si>
    <t xml:space="preserve"> Revenue</t>
  </si>
  <si>
    <t xml:space="preserve"> Profit</t>
  </si>
  <si>
    <t>Select KPI:</t>
  </si>
  <si>
    <t>using control shift enter</t>
  </si>
  <si>
    <t>without using control shift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</si>
</sst>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23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3" borderId="3" xfId="3"/>
    <xf numFmtId="0" fontId="3" fillId="5" borderId="0" xfId="0" applyFont="1" applyFill="1"/>
    <xf numFmtId="0" fontId="2" fillId="2" borderId="2" xfId="2" applyAlignment="1">
      <alignment horizontal="center"/>
    </xf>
    <xf numFmtId="0" fontId="0" fillId="6" borderId="8" xfId="0" applyFont="1" applyFill="1" applyBorder="1" applyAlignment="1">
      <alignment horizontal="center"/>
    </xf>
    <xf numFmtId="0" fontId="1" fillId="0" borderId="1" xfId="1" applyAlignment="1">
      <alignment horizontal="center"/>
    </xf>
    <xf numFmtId="0" fontId="3" fillId="3" borderId="3" xfId="3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5" fillId="8" borderId="0" xfId="0" applyFont="1" applyFill="1"/>
    <xf numFmtId="0" fontId="5" fillId="9" borderId="0" xfId="0" applyFont="1" applyFill="1"/>
    <xf numFmtId="0" fontId="0" fillId="0" borderId="8" xfId="0" applyBorder="1"/>
    <xf numFmtId="0" fontId="5" fillId="4" borderId="0" xfId="0" applyFont="1" applyFill="1"/>
  </cellXfs>
  <cellStyles count="4">
    <cellStyle name="Check Cell" xfId="3" builtinId="23"/>
    <cellStyle name="Heading 1" xfId="1" builtinId="16"/>
    <cellStyle name="Normal" xfId="0" builtinId="0"/>
    <cellStyle name="Output" xfId="2" builtinId="21"/>
  </cellStyles>
  <dxfs count="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33733-D740-4EA7-A777-D2C66553E150}" name="Table1" displayName="Table1" ref="B5:F13" totalsRowShown="0" headerRowDxfId="7" headerRowBorderDxfId="5" tableBorderDxfId="6" totalsRowBorderDxfId="4">
  <tableColumns count="5">
    <tableColumn id="1" xr3:uid="{3827A7CC-64AC-47CF-A660-5E84951C2961}" name="Employee ID" dataDxfId="3"/>
    <tableColumn id="2" xr3:uid="{5ABA4433-DFE4-4EAC-A523-767CBA482386}" name="Name" dataDxfId="2"/>
    <tableColumn id="3" xr3:uid="{C07C6406-0CED-4B0F-9296-C0ABB4CFABB0}" name="Department" dataDxfId="1"/>
    <tableColumn id="4" xr3:uid="{D2526C97-04E2-440D-9921-D65C7656BE5B}" name="Salary" dataDxfId="0"/>
    <tableColumn id="5" xr3:uid="{BDAA4216-187A-43BA-9D6C-1C7DC72B93FB}" name="Monthly Expen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4577-62B9-4446-B418-2D8DA362FB82}">
  <sheetPr>
    <tabColor theme="4" tint="-0.249977111117893"/>
  </sheetPr>
  <dimension ref="B3:I13"/>
  <sheetViews>
    <sheetView workbookViewId="0">
      <selection activeCell="H9" sqref="H9"/>
    </sheetView>
  </sheetViews>
  <sheetFormatPr defaultRowHeight="14.5" x14ac:dyDescent="0.35"/>
  <cols>
    <col min="2" max="2" width="11.26953125" bestFit="1" customWidth="1"/>
    <col min="3" max="3" width="10.453125" bestFit="1" customWidth="1"/>
    <col min="4" max="4" width="11.08984375" bestFit="1" customWidth="1"/>
    <col min="5" max="5" width="5.81640625" bestFit="1" customWidth="1"/>
    <col min="8" max="8" width="16.08984375" bestFit="1" customWidth="1"/>
    <col min="9" max="9" width="10" bestFit="1" customWidth="1"/>
  </cols>
  <sheetData>
    <row r="3" spans="2:9" ht="20" thickBot="1" x14ac:dyDescent="0.5">
      <c r="B3" s="14" t="s">
        <v>26</v>
      </c>
      <c r="C3" s="14"/>
      <c r="D3" s="14"/>
      <c r="E3" s="14"/>
    </row>
    <row r="4" spans="2:9" ht="15" thickTop="1" x14ac:dyDescent="0.35"/>
    <row r="5" spans="2:9" ht="15" thickBot="1" x14ac:dyDescent="0.4">
      <c r="B5" s="1" t="s">
        <v>0</v>
      </c>
      <c r="C5" s="2" t="s">
        <v>1</v>
      </c>
      <c r="D5" s="2" t="s">
        <v>2</v>
      </c>
      <c r="E5" s="3" t="s">
        <v>3</v>
      </c>
      <c r="F5" s="2" t="s">
        <v>27</v>
      </c>
    </row>
    <row r="6" spans="2:9" ht="15.5" thickTop="1" thickBot="1" x14ac:dyDescent="0.4">
      <c r="B6" s="4" t="s">
        <v>4</v>
      </c>
      <c r="C6" s="5" t="s">
        <v>5</v>
      </c>
      <c r="D6" s="5" t="s">
        <v>6</v>
      </c>
      <c r="E6" s="6">
        <v>50000</v>
      </c>
      <c r="F6">
        <v>10000</v>
      </c>
      <c r="H6" s="11" t="s">
        <v>25</v>
      </c>
      <c r="I6" s="10" t="s">
        <v>19</v>
      </c>
    </row>
    <row r="7" spans="2:9" ht="15" thickTop="1" x14ac:dyDescent="0.35">
      <c r="B7" s="4" t="s">
        <v>7</v>
      </c>
      <c r="C7" s="5" t="s">
        <v>8</v>
      </c>
      <c r="D7" s="5" t="s">
        <v>9</v>
      </c>
      <c r="E7" s="6">
        <v>60000</v>
      </c>
      <c r="F7">
        <v>15000</v>
      </c>
      <c r="H7" s="13" t="s">
        <v>24</v>
      </c>
      <c r="I7" s="12" t="str">
        <f>INDEX(Table1[Employee ID],MATCH(I6,Table1[Name],0))</f>
        <v>E006</v>
      </c>
    </row>
    <row r="8" spans="2:9" ht="15" thickBot="1" x14ac:dyDescent="0.4">
      <c r="B8" s="4" t="s">
        <v>10</v>
      </c>
      <c r="C8" s="5" t="s">
        <v>11</v>
      </c>
      <c r="D8" s="5" t="s">
        <v>12</v>
      </c>
      <c r="E8" s="6">
        <v>55000</v>
      </c>
      <c r="F8">
        <v>20000</v>
      </c>
      <c r="H8" s="13" t="s">
        <v>2</v>
      </c>
      <c r="I8" s="12" t="str">
        <f>INDEX(Table1[Department],MATCH(I6,Table1[Name],0))</f>
        <v>HR</v>
      </c>
    </row>
    <row r="9" spans="2:9" ht="15.5" thickTop="1" thickBot="1" x14ac:dyDescent="0.4">
      <c r="B9" s="4" t="s">
        <v>13</v>
      </c>
      <c r="C9" s="5" t="s">
        <v>14</v>
      </c>
      <c r="D9" s="5" t="s">
        <v>15</v>
      </c>
      <c r="E9" s="6">
        <v>52000</v>
      </c>
      <c r="F9">
        <v>25000</v>
      </c>
      <c r="H9" s="15" t="s">
        <v>3</v>
      </c>
      <c r="I9" s="12">
        <f>INDEX(Table1[[Salary]:[Monthly Expenses]],MATCH(I6,Table1[Name],0),MATCH(H9,Table1[[#Headers],[Salary]:[Monthly Expenses]],0))</f>
        <v>51000</v>
      </c>
    </row>
    <row r="10" spans="2:9" ht="15" thickTop="1" x14ac:dyDescent="0.35">
      <c r="B10" s="4" t="s">
        <v>16</v>
      </c>
      <c r="C10" s="5" t="s">
        <v>17</v>
      </c>
      <c r="D10" s="5" t="s">
        <v>9</v>
      </c>
      <c r="E10" s="6">
        <v>62000</v>
      </c>
      <c r="F10">
        <v>30000</v>
      </c>
    </row>
    <row r="11" spans="2:9" x14ac:dyDescent="0.35">
      <c r="B11" s="4" t="s">
        <v>18</v>
      </c>
      <c r="C11" s="5" t="s">
        <v>19</v>
      </c>
      <c r="D11" s="5" t="s">
        <v>6</v>
      </c>
      <c r="E11" s="6">
        <v>51000</v>
      </c>
      <c r="F11">
        <v>35000</v>
      </c>
    </row>
    <row r="12" spans="2:9" x14ac:dyDescent="0.35">
      <c r="B12" s="4" t="s">
        <v>20</v>
      </c>
      <c r="C12" s="5" t="s">
        <v>21</v>
      </c>
      <c r="D12" s="5" t="s">
        <v>12</v>
      </c>
      <c r="E12" s="6">
        <v>53000</v>
      </c>
      <c r="F12">
        <v>40000</v>
      </c>
    </row>
    <row r="13" spans="2:9" x14ac:dyDescent="0.35">
      <c r="B13" s="7" t="s">
        <v>22</v>
      </c>
      <c r="C13" s="8" t="s">
        <v>23</v>
      </c>
      <c r="D13" s="8" t="s">
        <v>15</v>
      </c>
      <c r="E13" s="9">
        <v>58000</v>
      </c>
      <c r="F13">
        <v>45000</v>
      </c>
    </row>
  </sheetData>
  <mergeCells count="1">
    <mergeCell ref="B3:E3"/>
  </mergeCells>
  <dataValidations count="2">
    <dataValidation type="list" allowBlank="1" showInputMessage="1" showErrorMessage="1" sqref="I6" xr:uid="{F8BD2DF7-25AD-4832-8453-EF4E924298FC}">
      <formula1>$C$6:$C$13</formula1>
    </dataValidation>
    <dataValidation type="list" allowBlank="1" showInputMessage="1" showErrorMessage="1" sqref="H9" xr:uid="{689A9E19-EFF5-41CE-AE42-6A3B9CA46EB6}">
      <formula1>$E$5:$F$5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11F7-B16B-43F0-84C1-B58F008A146C}">
  <sheetPr>
    <tabColor theme="5" tint="-0.249977111117893"/>
  </sheetPr>
  <dimension ref="B3:M17"/>
  <sheetViews>
    <sheetView tabSelected="1" topLeftCell="B1" zoomScale="83" workbookViewId="0">
      <selection activeCell="M7" sqref="M7"/>
    </sheetView>
  </sheetViews>
  <sheetFormatPr defaultRowHeight="14.5" x14ac:dyDescent="0.35"/>
  <cols>
    <col min="2" max="2" width="14.1796875" bestFit="1" customWidth="1"/>
    <col min="3" max="3" width="13.81640625" bestFit="1" customWidth="1"/>
    <col min="4" max="4" width="11.26953125" bestFit="1" customWidth="1"/>
    <col min="5" max="5" width="17.36328125" bestFit="1" customWidth="1"/>
    <col min="6" max="6" width="14.81640625" bestFit="1" customWidth="1"/>
    <col min="7" max="7" width="7.36328125" bestFit="1" customWidth="1"/>
    <col min="8" max="8" width="5" bestFit="1" customWidth="1"/>
    <col min="10" max="10" width="27.81640625" bestFit="1" customWidth="1"/>
    <col min="11" max="11" width="14.1796875" bestFit="1" customWidth="1"/>
  </cols>
  <sheetData>
    <row r="3" spans="2:13" ht="15" thickBot="1" x14ac:dyDescent="0.4">
      <c r="C3" s="21" t="str">
        <f>C4&amp;C5</f>
        <v>ActualRevenue</v>
      </c>
      <c r="D3" s="21" t="str">
        <f t="shared" ref="D3:F3" si="0">D4&amp;D5</f>
        <v>Actual Profit</v>
      </c>
      <c r="E3" s="21" t="str">
        <f t="shared" si="0"/>
        <v>Calculated  Revenue</v>
      </c>
      <c r="F3" s="21" t="str">
        <f t="shared" si="0"/>
        <v>Calculated Profit</v>
      </c>
    </row>
    <row r="4" spans="2:13" ht="15.5" thickTop="1" thickBot="1" x14ac:dyDescent="0.4">
      <c r="C4" s="17" t="s">
        <v>54</v>
      </c>
      <c r="D4" s="17" t="s">
        <v>55</v>
      </c>
      <c r="E4" s="17" t="s">
        <v>56</v>
      </c>
      <c r="F4" s="17" t="s">
        <v>57</v>
      </c>
      <c r="K4" s="19" t="s">
        <v>62</v>
      </c>
      <c r="L4" s="10" t="s">
        <v>55</v>
      </c>
    </row>
    <row r="5" spans="2:13" ht="15.5" thickTop="1" thickBot="1" x14ac:dyDescent="0.4">
      <c r="B5" s="16" t="s">
        <v>28</v>
      </c>
      <c r="C5" s="18" t="s">
        <v>58</v>
      </c>
      <c r="D5" s="18" t="s">
        <v>59</v>
      </c>
      <c r="E5" s="18" t="s">
        <v>60</v>
      </c>
      <c r="F5" s="18" t="s">
        <v>61</v>
      </c>
      <c r="G5" s="16" t="s">
        <v>29</v>
      </c>
      <c r="H5" s="16" t="s">
        <v>30</v>
      </c>
      <c r="L5" s="10" t="s">
        <v>59</v>
      </c>
    </row>
    <row r="6" spans="2:13" ht="15.5" thickTop="1" thickBot="1" x14ac:dyDescent="0.4"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>
        <v>3</v>
      </c>
      <c r="J6" s="19" t="s">
        <v>28</v>
      </c>
      <c r="K6" s="10" t="s">
        <v>43</v>
      </c>
      <c r="L6" s="20" t="str">
        <f>INDEX(C6:F9,MATCH(K6,B6:B9,0),MATCH(L4&amp;L5,C3:F3,0))</f>
        <v>$60,000</v>
      </c>
      <c r="M6" t="str">
        <f ca="1">_xlfn.FORMULATEXT(L6)</f>
        <v>=INDEX(C6:F9,MATCH(K6,B6:B9,0),MATCH(L4&amp;L5,C3:F3,0))</v>
      </c>
    </row>
    <row r="7" spans="2:13" ht="15" thickTop="1" x14ac:dyDescent="0.35"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>
        <v>2</v>
      </c>
    </row>
    <row r="8" spans="2:13" x14ac:dyDescent="0.35"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>
        <v>4</v>
      </c>
    </row>
    <row r="9" spans="2:13" x14ac:dyDescent="0.35">
      <c r="B9" s="5" t="s">
        <v>49</v>
      </c>
      <c r="C9" s="5" t="s">
        <v>50</v>
      </c>
      <c r="D9" s="5" t="s">
        <v>35</v>
      </c>
      <c r="E9" s="5" t="s">
        <v>51</v>
      </c>
      <c r="F9" s="5" t="s">
        <v>52</v>
      </c>
      <c r="G9" s="5" t="s">
        <v>53</v>
      </c>
      <c r="H9" s="5">
        <v>3</v>
      </c>
    </row>
    <row r="11" spans="2:13" x14ac:dyDescent="0.35">
      <c r="J11" s="22" t="s">
        <v>63</v>
      </c>
      <c r="K11" t="str">
        <f t="array" ref="K11">INDEX(C6:F9,MATCH(K6,B6:B9,0),MATCH(L4&amp;L5,C4:F4&amp;C5:F5,0))</f>
        <v>$60,000</v>
      </c>
      <c r="L11" t="str">
        <f ca="1">_xlfn.FORMULATEXT(K11)</f>
        <v>{=INDEX(C6:F9,MATCH(K6,B6:B9,0),MATCH(L4&amp;L5,C4:F4&amp;C5:F5,0))}</v>
      </c>
    </row>
    <row r="17" spans="10:12" x14ac:dyDescent="0.35">
      <c r="J17" s="22" t="s">
        <v>64</v>
      </c>
      <c r="K17" t="str">
        <f>INDEX(C6:F9,MATCH(K6,B6:B9,0),MATCH(L4&amp;L5,INDEX(C4:F4&amp;C5:F5,,),0))</f>
        <v>$60,000</v>
      </c>
      <c r="L17" t="str">
        <f ca="1">_xlfn.FORMULATEXT(K17)</f>
        <v>=INDEX(C6:F9,MATCH(K6,B6:B9,0),MATCH(L4&amp;L5,INDEX(C4:F4&amp;C5:F5,,),0))</v>
      </c>
    </row>
  </sheetData>
  <dataValidations count="3">
    <dataValidation type="list" allowBlank="1" showInputMessage="1" showErrorMessage="1" sqref="L4" xr:uid="{93F61B26-191E-4A23-9BB4-D39FC7E77569}">
      <formula1>$D$4:$E$4</formula1>
    </dataValidation>
    <dataValidation type="list" allowBlank="1" showInputMessage="1" showErrorMessage="1" sqref="L5" xr:uid="{28DC391E-B28F-4AE9-935D-086B31E3CCC8}">
      <formula1>$D$5:$E$5</formula1>
    </dataValidation>
    <dataValidation type="list" allowBlank="1" showInputMessage="1" showErrorMessage="1" sqref="K6" xr:uid="{C2D799C1-5F41-4903-B7A7-2A0C947C5B5D}">
      <formula1>$B$6:$B$9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index and Match </vt:lpstr>
      <vt:lpstr>complex 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2024-06-11T12:54:13Z</dcterms:created>
  <dcterms:modified xsi:type="dcterms:W3CDTF">2024-06-11T14:34:23Z</dcterms:modified>
</cp:coreProperties>
</file>