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ython\excel\bussiness_development_course\"/>
    </mc:Choice>
  </mc:AlternateContent>
  <xr:revisionPtr revIDLastSave="0" documentId="8_{419B101A-7FBA-401F-9E59-94CCEFE9CD74}" xr6:coauthVersionLast="47" xr6:coauthVersionMax="47" xr10:uidLastSave="{00000000-0000-0000-0000-000000000000}"/>
  <bookViews>
    <workbookView xWindow="-110" yWindow="-110" windowWidth="19420" windowHeight="10300" xr2:uid="{81D5C5F3-0666-40A3-8711-B6E79AEAA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2" i="1" s="1"/>
  <c r="C16" i="1"/>
  <c r="C12" i="1"/>
  <c r="B20" i="1" l="1"/>
  <c r="B21" i="1"/>
  <c r="F8" i="1" s="1"/>
</calcChain>
</file>

<file path=xl/sharedStrings.xml><?xml version="1.0" encoding="utf-8"?>
<sst xmlns="http://schemas.openxmlformats.org/spreadsheetml/2006/main" count="26" uniqueCount="22">
  <si>
    <t>Quality Sweater Company</t>
  </si>
  <si>
    <t xml:space="preserve">The Quality Sweater Company sells hand-knitted sweaters.  The company is planning to print a catalog of its products and undertake a direct mail campaign.  The cost of printing the catalog is $20,000 plus $.10 per catalog.  The cost of mailing each catalog (including postage, order forms, and buying names from a mail-order database) is $0.15. In addition, the company plans to include direct reply envelopes in its mailing and incurs a $.20 in extra costs for each direct mail envelope used by a respondent.  The average size of a customer order is $40, and the company’s variable cost per order (primarily due to labor and material costs) averages about 80% of the order’s value – that is $32.  The company plans to mail 100,000 catalogs.  It wants to develop a spreadsheet model to answer the following questions:
How does a change in the response rate affect profit?
For what response rate does the company break even?
If the company estimates a response rate of 3%, should it proceed with the mailing?
How does the presence of uncertainty affect the usefulness of the model?  </t>
  </si>
  <si>
    <t>Input</t>
  </si>
  <si>
    <t>Costs</t>
  </si>
  <si>
    <t>Printing:</t>
  </si>
  <si>
    <t>Varaiable</t>
  </si>
  <si>
    <t>per catalog</t>
  </si>
  <si>
    <t>Mailing:</t>
  </si>
  <si>
    <t>Reply Envelope:</t>
  </si>
  <si>
    <t>per order</t>
  </si>
  <si>
    <t>Revenue:</t>
  </si>
  <si>
    <t>the average customer order:</t>
  </si>
  <si>
    <t>labour and material cost</t>
  </si>
  <si>
    <t xml:space="preserve"> Catalog Ordered:</t>
  </si>
  <si>
    <t>Response rate (%)</t>
  </si>
  <si>
    <t>Total Order</t>
  </si>
  <si>
    <t>Total Cost</t>
  </si>
  <si>
    <t>total revenue:</t>
  </si>
  <si>
    <t>Profit:</t>
  </si>
  <si>
    <t>Profit</t>
  </si>
  <si>
    <t>a) Data Table</t>
  </si>
  <si>
    <t>Company Break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</si>
</sst>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72" formatCode="_-[$$-409]* #,##0.00_ ;_-[$$-409]* \-#,##0.00\ ;_-[$$-409]* &quot;-&quot;??_ ;_-@_ "/>
    <numFmt numFmtId="174" formatCode="_-[$$-409]* #,##0_ ;_-[$$-409]* \-#,##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theme="1"/>
      <name val="Segoe UI"/>
      <family val="2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/>
    </xf>
    <xf numFmtId="172" fontId="2" fillId="0" borderId="0" xfId="0" applyNumberFormat="1" applyFont="1"/>
    <xf numFmtId="172" fontId="1" fillId="0" borderId="0" xfId="1" applyNumberFormat="1" applyFont="1"/>
    <xf numFmtId="172" fontId="0" fillId="0" borderId="0" xfId="0" applyNumberFormat="1" applyFont="1"/>
    <xf numFmtId="174" fontId="1" fillId="0" borderId="0" xfId="1" applyNumberFormat="1" applyFont="1"/>
    <xf numFmtId="174" fontId="2" fillId="0" borderId="0" xfId="0" applyNumberFormat="1" applyFont="1"/>
    <xf numFmtId="0" fontId="5" fillId="0" borderId="0" xfId="0" applyFont="1" applyAlignment="1">
      <alignment horizontal="center"/>
    </xf>
    <xf numFmtId="0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2" xfId="0" applyFont="1" applyBorder="1"/>
    <xf numFmtId="172" fontId="6" fillId="0" borderId="2" xfId="0" applyNumberFormat="1" applyFont="1" applyBorder="1"/>
    <xf numFmtId="9" fontId="1" fillId="0" borderId="2" xfId="2" applyFont="1" applyBorder="1"/>
    <xf numFmtId="174" fontId="0" fillId="0" borderId="2" xfId="0" applyNumberFormat="1" applyFont="1" applyBorder="1"/>
    <xf numFmtId="10" fontId="0" fillId="0" borderId="2" xfId="0" applyNumberFormat="1" applyFont="1" applyBorder="1"/>
    <xf numFmtId="10" fontId="3" fillId="3" borderId="0" xfId="2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b="1" i="0">
                <a:effectLst/>
              </a:rPr>
              <a:t>Quality Sweater</a:t>
            </a:r>
            <a:r>
              <a:rPr lang="en-IN" b="1" i="0" baseline="0">
                <a:effectLst/>
              </a:rPr>
              <a:t> Co. :Response Rate vs Profit</a:t>
            </a:r>
            <a:endParaRPr lang="en-IN" b="1" i="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Sheet1!$E$9:$E$19</c:f>
              <c:numCache>
                <c:formatCode>0.00%</c:formatCode>
                <c:ptCount val="11"/>
                <c:pt idx="0" formatCode="0%">
                  <c:v>0.03</c:v>
                </c:pt>
                <c:pt idx="1">
                  <c:v>3.5000000000000003E-2</c:v>
                </c:pt>
                <c:pt idx="2" formatCode="0%">
                  <c:v>0.04</c:v>
                </c:pt>
                <c:pt idx="3">
                  <c:v>4.4999999999999998E-2</c:v>
                </c:pt>
                <c:pt idx="4" formatCode="0%">
                  <c:v>0.05</c:v>
                </c:pt>
                <c:pt idx="5">
                  <c:v>5.5E-2</c:v>
                </c:pt>
                <c:pt idx="6" formatCode="0%">
                  <c:v>0.06</c:v>
                </c:pt>
                <c:pt idx="7">
                  <c:v>6.5000000000000002E-2</c:v>
                </c:pt>
                <c:pt idx="8" formatCode="0%">
                  <c:v>7.0000000000000007E-2</c:v>
                </c:pt>
                <c:pt idx="9">
                  <c:v>7.4999999999999997E-2</c:v>
                </c:pt>
                <c:pt idx="10" formatCode="0%">
                  <c:v>0.08</c:v>
                </c:pt>
              </c:numCache>
            </c:numRef>
          </c:cat>
          <c:val>
            <c:numRef>
              <c:f>Sheet1!$F$9:$F$19</c:f>
              <c:numCache>
                <c:formatCode>_-[$$-409]* #,##0_ ;_-[$$-409]* \-#,##0\ ;_-[$$-409]* "-"??_ ;_-@_ </c:formatCode>
                <c:ptCount val="1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91-4D17-8674-0C5E2B482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6240607"/>
        <c:axId val="1986236767"/>
      </c:barChart>
      <c:catAx>
        <c:axId val="198624060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36767"/>
        <c:crosses val="autoZero"/>
        <c:auto val="1"/>
        <c:lblAlgn val="ctr"/>
        <c:lblOffset val="100"/>
        <c:noMultiLvlLbl val="0"/>
      </c:catAx>
      <c:valAx>
        <c:axId val="198623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4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1285875</xdr:colOff>
      <xdr:row>22</xdr:row>
      <xdr:rowOff>0</xdr:rowOff>
    </xdr:from>
    <xdr:to>
      <xdr:col>8</xdr:col>
      <xdr:colOff>41275</xdr:colOff>
      <xdr:row>36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2E8E88-3F8F-99A3-1E30-6975337D5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2B93-E4B1-487E-98EF-06EDB63B7FB1}">
  <dimension ref="A1:Q21"/>
  <sheetViews>
    <sheetView tabSelected="1" topLeftCell="B5" workbookViewId="0">
      <selection activeCell="F8" sqref="F8"/>
    </sheetView>
  </sheetViews>
  <sheetFormatPr defaultRowHeight="14.5" x14ac:dyDescent="0.35"/>
  <cols>
    <col min="1" max="1" width="24.7265625" style="3" bestFit="1" customWidth="1"/>
    <col min="2" max="2" width="12.54296875" style="3" bestFit="1" customWidth="1"/>
    <col min="3" max="3" width="29.453125" style="3" bestFit="1" customWidth="1"/>
    <col min="4" max="4" width="8.7265625" style="3"/>
    <col min="5" max="5" width="16" style="3" bestFit="1" customWidth="1"/>
    <col min="6" max="6" width="11.6328125" style="3" bestFit="1" customWidth="1"/>
    <col min="7" max="16384" width="8.7265625" style="3"/>
  </cols>
  <sheetData>
    <row r="1" spans="1:17" x14ac:dyDescent="0.35">
      <c r="A1" s="1" t="s">
        <v>0</v>
      </c>
      <c r="B1" s="1"/>
      <c r="C1" s="1"/>
      <c r="D1" s="1"/>
    </row>
    <row r="2" spans="1:17" ht="15" thickBot="1" x14ac:dyDescent="0.4">
      <c r="A2" s="2"/>
      <c r="B2" s="2"/>
      <c r="C2" s="2"/>
      <c r="D2" s="2"/>
      <c r="I2" s="6" t="s">
        <v>1</v>
      </c>
      <c r="J2" s="4"/>
      <c r="K2" s="4"/>
      <c r="L2" s="4"/>
      <c r="M2" s="4"/>
      <c r="N2" s="4"/>
      <c r="O2" s="4"/>
      <c r="P2" s="4"/>
      <c r="Q2" s="4"/>
    </row>
    <row r="3" spans="1:17" x14ac:dyDescent="0.35">
      <c r="I3" s="4"/>
      <c r="J3" s="4"/>
      <c r="K3" s="4"/>
      <c r="L3" s="4"/>
      <c r="M3" s="4"/>
      <c r="N3" s="4"/>
      <c r="O3" s="4"/>
      <c r="P3" s="4"/>
      <c r="Q3" s="4"/>
    </row>
    <row r="4" spans="1:17" x14ac:dyDescent="0.35">
      <c r="A4" s="5" t="s">
        <v>2</v>
      </c>
      <c r="B4" s="5"/>
      <c r="C4" s="5"/>
      <c r="I4" s="4"/>
      <c r="J4" s="4"/>
      <c r="K4" s="4"/>
      <c r="L4" s="4"/>
      <c r="M4" s="4"/>
      <c r="N4" s="4"/>
      <c r="O4" s="4"/>
      <c r="P4" s="4"/>
      <c r="Q4" s="4"/>
    </row>
    <row r="5" spans="1:17" x14ac:dyDescent="0.35">
      <c r="A5" s="3" t="s">
        <v>3</v>
      </c>
      <c r="B5" s="5"/>
      <c r="C5" s="5"/>
      <c r="E5" s="5" t="s">
        <v>20</v>
      </c>
      <c r="I5" s="4"/>
      <c r="J5" s="4"/>
      <c r="K5" s="4"/>
      <c r="L5" s="4"/>
      <c r="M5" s="4"/>
      <c r="N5" s="4"/>
      <c r="O5" s="4"/>
      <c r="P5" s="4"/>
      <c r="Q5" s="4"/>
    </row>
    <row r="6" spans="1:17" x14ac:dyDescent="0.35">
      <c r="A6" s="7" t="s">
        <v>4</v>
      </c>
      <c r="B6" s="11">
        <v>20000</v>
      </c>
      <c r="C6" s="5"/>
      <c r="I6" s="4"/>
      <c r="J6" s="4"/>
      <c r="K6" s="4"/>
      <c r="L6" s="4"/>
      <c r="M6" s="4"/>
      <c r="N6" s="4"/>
      <c r="O6" s="4"/>
      <c r="P6" s="4"/>
      <c r="Q6" s="4"/>
    </row>
    <row r="7" spans="1:17" x14ac:dyDescent="0.35">
      <c r="A7" s="3" t="s">
        <v>5</v>
      </c>
      <c r="B7" s="5"/>
      <c r="C7" s="5"/>
      <c r="E7" s="16" t="s">
        <v>14</v>
      </c>
      <c r="F7" s="16" t="s">
        <v>19</v>
      </c>
      <c r="I7" s="4"/>
      <c r="J7" s="4"/>
      <c r="K7" s="4"/>
      <c r="L7" s="4"/>
      <c r="M7" s="4"/>
      <c r="N7" s="4"/>
      <c r="O7" s="4"/>
      <c r="P7" s="4"/>
      <c r="Q7" s="4"/>
    </row>
    <row r="8" spans="1:17" x14ac:dyDescent="0.35">
      <c r="A8" s="7" t="s">
        <v>4</v>
      </c>
      <c r="B8" s="9">
        <v>0.1</v>
      </c>
      <c r="C8" s="5" t="s">
        <v>6</v>
      </c>
      <c r="E8" s="16"/>
      <c r="F8" s="17">
        <f>B21</f>
        <v>0</v>
      </c>
      <c r="I8" s="4"/>
      <c r="J8" s="4"/>
      <c r="K8" s="4"/>
      <c r="L8" s="4"/>
      <c r="M8" s="4"/>
      <c r="N8" s="4"/>
      <c r="O8" s="4"/>
      <c r="P8" s="4"/>
      <c r="Q8" s="4"/>
    </row>
    <row r="9" spans="1:17" x14ac:dyDescent="0.35">
      <c r="A9" s="7" t="s">
        <v>7</v>
      </c>
      <c r="B9" s="9">
        <v>0.15</v>
      </c>
      <c r="C9" s="5" t="s">
        <v>6</v>
      </c>
      <c r="E9" s="18">
        <v>0.03</v>
      </c>
      <c r="F9" s="19">
        <f t="dataTable" ref="F9:F19" dt2D="0" dtr="0" r1="B15"/>
        <v>-21600</v>
      </c>
      <c r="I9" s="4"/>
      <c r="J9" s="4"/>
      <c r="K9" s="4"/>
      <c r="L9" s="4"/>
      <c r="M9" s="4"/>
      <c r="N9" s="4"/>
      <c r="O9" s="4"/>
      <c r="P9" s="4"/>
      <c r="Q9" s="4"/>
    </row>
    <row r="10" spans="1:17" x14ac:dyDescent="0.35">
      <c r="A10" s="7" t="s">
        <v>8</v>
      </c>
      <c r="B10" s="10">
        <v>0.2</v>
      </c>
      <c r="C10" s="5" t="s">
        <v>9</v>
      </c>
      <c r="E10" s="20">
        <v>3.5000000000000003E-2</v>
      </c>
      <c r="F10" s="19">
        <v>-17700</v>
      </c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5">
      <c r="A11" s="7" t="s">
        <v>12</v>
      </c>
      <c r="B11" s="10">
        <v>32</v>
      </c>
      <c r="C11" s="5" t="s">
        <v>9</v>
      </c>
      <c r="E11" s="18">
        <v>0.04</v>
      </c>
      <c r="F11" s="19">
        <v>-13800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5">
      <c r="A12" s="3" t="s">
        <v>16</v>
      </c>
      <c r="B12" s="8">
        <f>B6+(B8+B9)*B14+(B10+B11)*B16</f>
        <v>230769.23076923078</v>
      </c>
      <c r="C12" s="5" t="str">
        <f ca="1">_xlfn.FORMULATEXT(B12)</f>
        <v>=B6+(B8+B9)*B14+(B10+B11)*B16</v>
      </c>
      <c r="E12" s="20">
        <v>4.4999999999999998E-2</v>
      </c>
      <c r="F12" s="19">
        <v>-9900</v>
      </c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5">
      <c r="C13" s="5"/>
      <c r="E13" s="18">
        <v>0.05</v>
      </c>
      <c r="F13" s="19">
        <v>-6000</v>
      </c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5">
      <c r="A14" s="7" t="s">
        <v>13</v>
      </c>
      <c r="B14" s="10">
        <v>100000</v>
      </c>
      <c r="E14" s="20">
        <v>5.5E-2</v>
      </c>
      <c r="F14" s="19">
        <v>-2100.0000000000291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 ht="18.5" x14ac:dyDescent="0.45">
      <c r="A15" s="13" t="s">
        <v>14</v>
      </c>
      <c r="B15" s="21">
        <v>5.7692307692307696E-2</v>
      </c>
      <c r="C15" s="3" t="s">
        <v>21</v>
      </c>
      <c r="E15" s="18">
        <v>0.06</v>
      </c>
      <c r="F15" s="19">
        <v>1799.9999999999709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5">
      <c r="A16" s="3" t="s">
        <v>15</v>
      </c>
      <c r="B16" s="14">
        <f>B14*B15</f>
        <v>5769.2307692307695</v>
      </c>
      <c r="C16" s="5" t="str">
        <f ca="1">_xlfn.FORMULATEXT(B16)</f>
        <v>=B14*B15</v>
      </c>
      <c r="E16" s="20">
        <v>6.5000000000000002E-2</v>
      </c>
      <c r="F16" s="19">
        <v>5699.9999999999709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5">
      <c r="E17" s="18">
        <v>7.0000000000000007E-2</v>
      </c>
      <c r="F17" s="19">
        <v>9600</v>
      </c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5">
      <c r="A18" s="15" t="s">
        <v>10</v>
      </c>
      <c r="E18" s="20">
        <v>7.4999999999999997E-2</v>
      </c>
      <c r="F18" s="19">
        <v>13500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5">
      <c r="A19" s="7" t="s">
        <v>11</v>
      </c>
      <c r="B19" s="12">
        <v>40</v>
      </c>
      <c r="E19" s="18">
        <v>0.08</v>
      </c>
      <c r="F19" s="19">
        <v>17400</v>
      </c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5">
      <c r="A20" s="3" t="s">
        <v>17</v>
      </c>
      <c r="B20" s="12">
        <f>B16*B19</f>
        <v>230769.23076923078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5">
      <c r="A21" s="3" t="s">
        <v>18</v>
      </c>
      <c r="B21" s="8">
        <f>B20-B12</f>
        <v>0</v>
      </c>
      <c r="I21" s="4"/>
      <c r="J21" s="4"/>
      <c r="K21" s="4"/>
      <c r="L21" s="4"/>
      <c r="M21" s="4"/>
      <c r="N21" s="4"/>
      <c r="O21" s="4"/>
      <c r="P21" s="4"/>
      <c r="Q21" s="4"/>
    </row>
  </sheetData>
  <mergeCells count="2">
    <mergeCell ref="A1:D2"/>
    <mergeCell ref="I2:Q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2024-05-29T19:59:22Z</dcterms:created>
  <dcterms:modified xsi:type="dcterms:W3CDTF">2024-05-29T21:29:14Z</dcterms:modified>
</cp:coreProperties>
</file>