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ja\Downloads\"/>
    </mc:Choice>
  </mc:AlternateContent>
  <xr:revisionPtr revIDLastSave="0" documentId="13_ncr:1_{38A5D5EA-825A-452C-9186-C7BEBE1EA16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E330_Project_Data" sheetId="1" r:id="rId1"/>
    <sheet name="EA = NO" sheetId="2" r:id="rId2"/>
    <sheet name="EA = YES" sheetId="3" r:id="rId3"/>
    <sheet name="No Summary" sheetId="4" r:id="rId4"/>
    <sheet name="Yes Summary" sheetId="5" r:id="rId5"/>
  </sheets>
  <definedNames>
    <definedName name="_xlchart.v1.0" hidden="1">IE330_Project_Data!$B$1</definedName>
    <definedName name="_xlchart.v1.1" hidden="1">IE330_Project_Data!$B$2:$B$203</definedName>
    <definedName name="_xlchart.v1.2" hidden="1">'EA = NO'!$B$1</definedName>
    <definedName name="_xlchart.v1.3" hidden="1">'EA = NO'!$B$2:$B$101</definedName>
    <definedName name="_xlchart.v1.4" hidden="1">'EA = YES'!$B$1</definedName>
    <definedName name="_xlchart.v1.5" hidden="1">'EA = YES'!$B$2:$B$102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G2" i="3"/>
  <c r="F2" i="3"/>
  <c r="E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" i="1"/>
  <c r="G2" i="1" l="1"/>
</calcChain>
</file>

<file path=xl/sharedStrings.xml><?xml version="1.0" encoding="utf-8"?>
<sst xmlns="http://schemas.openxmlformats.org/spreadsheetml/2006/main" count="543" uniqueCount="57">
  <si>
    <t>Extracurricular Activities</t>
  </si>
  <si>
    <t>Hours Studied</t>
  </si>
  <si>
    <t>Performance Index</t>
  </si>
  <si>
    <t>PI</t>
  </si>
  <si>
    <t>Residuals</t>
  </si>
  <si>
    <t>Percentile</t>
  </si>
  <si>
    <t>No</t>
  </si>
  <si>
    <t>Yes</t>
  </si>
  <si>
    <t>Predicted PI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</si>
  <si>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</si>
  <si>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</si>
  <si>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</si>
  <si>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</si>
  <si>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</si>
  <si>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</si>
  <si>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</si>
  <si>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</si>
  <si>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</si>
  <si>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</si>
  <si>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</si>
  <si>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</si>
  <si>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</si>
  <si>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</si>
  <si>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</si>
  <si>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</si>
  <si>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</si>
  <si>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</si>
  <si>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 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</si>
  <si>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</si>
  <si>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</si>
  <si>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</si>
  <si>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</si>
  <si>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</si>
  <si>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</si>
  <si>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</si>
  <si>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Significance F</t>
  </si>
  <si>
    <t>Regression</t>
  </si>
  <si>
    <t>Residual</t>
  </si>
  <si>
    <t>Coefficients</t>
  </si>
  <si>
    <t>t Stat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</si>
  <si>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</si>
  <si>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</si>
  <si>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</si>
  <si>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</si>
  <si>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</si>
  <si>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</si>
  <si>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</si>
  <si>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</si>
  <si>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65</t>
  </si>
  <si>
    <t>Standard Residuals</t>
  </si>
  <si>
    <t>Predicted 91</t>
  </si>
  <si>
    <t>extracurricular_activities</t>
  </si>
  <si>
    <t>hours_studied</t>
  </si>
  <si>
    <t>predicted_pi</t>
  </si>
  <si>
    <t>pi</t>
  </si>
  <si>
    <t>residuals</t>
  </si>
  <si>
    <t>performance_index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</si>
</sst>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18" fillId="0" borderId="0" xfId="0" applyFont="1"/>
    <xf numFmtId="0" fontId="19" fillId="0" borderId="10" xfId="0" applyFont="1" applyBorder="1"/>
    <xf numFmtId="0" fontId="18" fillId="0" borderId="11" xfId="0" applyFont="1" applyBorder="1"/>
    <xf numFmtId="11" fontId="18" fillId="0" borderId="0" xfId="0" applyNumberFormat="1" applyFont="1"/>
    <xf numFmtId="0" fontId="19" fillId="0" borderId="0" xfId="0" applyFont="1"/>
    <xf numFmtId="11" fontId="18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vs Hours Studied</a:t>
            </a:r>
            <a:r>
              <a:rPr lang="en-US" baseline="0"/>
              <a:t> irrespective of 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84689413823272E-2"/>
                  <c:y val="-0.19706851048051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IE330_Project_Data!$B$2:$B$203</c:f>
              <c:numCache>
                <c:formatCode>General</c:formatCode>
                <c:ptCount val="202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9</c:v>
                </c:pt>
                <c:pt idx="58">
                  <c:v>1</c:v>
                </c:pt>
                <c:pt idx="59">
                  <c:v>9</c:v>
                </c:pt>
                <c:pt idx="60">
                  <c:v>4</c:v>
                </c:pt>
                <c:pt idx="61">
                  <c:v>9</c:v>
                </c:pt>
                <c:pt idx="62">
                  <c:v>3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8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1</c:v>
                </c:pt>
                <c:pt idx="83">
                  <c:v>6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9</c:v>
                </c:pt>
                <c:pt idx="111">
                  <c:v>7</c:v>
                </c:pt>
                <c:pt idx="112">
                  <c:v>9</c:v>
                </c:pt>
                <c:pt idx="113">
                  <c:v>3</c:v>
                </c:pt>
                <c:pt idx="114">
                  <c:v>5</c:v>
                </c:pt>
                <c:pt idx="115">
                  <c:v>3</c:v>
                </c:pt>
                <c:pt idx="116">
                  <c:v>7</c:v>
                </c:pt>
                <c:pt idx="117">
                  <c:v>5</c:v>
                </c:pt>
                <c:pt idx="118">
                  <c:v>9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8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7</c:v>
                </c:pt>
                <c:pt idx="140">
                  <c:v>9</c:v>
                </c:pt>
                <c:pt idx="141">
                  <c:v>8</c:v>
                </c:pt>
                <c:pt idx="142">
                  <c:v>1</c:v>
                </c:pt>
                <c:pt idx="143">
                  <c:v>8</c:v>
                </c:pt>
                <c:pt idx="144">
                  <c:v>3</c:v>
                </c:pt>
                <c:pt idx="145">
                  <c:v>1</c:v>
                </c:pt>
                <c:pt idx="146">
                  <c:v>8</c:v>
                </c:pt>
                <c:pt idx="147">
                  <c:v>3</c:v>
                </c:pt>
                <c:pt idx="148">
                  <c:v>1</c:v>
                </c:pt>
                <c:pt idx="149">
                  <c:v>5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5</c:v>
                </c:pt>
                <c:pt idx="156">
                  <c:v>6</c:v>
                </c:pt>
                <c:pt idx="157">
                  <c:v>3</c:v>
                </c:pt>
                <c:pt idx="158">
                  <c:v>1</c:v>
                </c:pt>
                <c:pt idx="159">
                  <c:v>5</c:v>
                </c:pt>
                <c:pt idx="160">
                  <c:v>7</c:v>
                </c:pt>
                <c:pt idx="161">
                  <c:v>9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4</c:v>
                </c:pt>
                <c:pt idx="166">
                  <c:v>7</c:v>
                </c:pt>
                <c:pt idx="167">
                  <c:v>6</c:v>
                </c:pt>
                <c:pt idx="168">
                  <c:v>2</c:v>
                </c:pt>
                <c:pt idx="169">
                  <c:v>9</c:v>
                </c:pt>
                <c:pt idx="170">
                  <c:v>7</c:v>
                </c:pt>
                <c:pt idx="171">
                  <c:v>1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3</c:v>
                </c:pt>
                <c:pt idx="176">
                  <c:v>6</c:v>
                </c:pt>
                <c:pt idx="177">
                  <c:v>9</c:v>
                </c:pt>
                <c:pt idx="178">
                  <c:v>4</c:v>
                </c:pt>
                <c:pt idx="179">
                  <c:v>4</c:v>
                </c:pt>
                <c:pt idx="180">
                  <c:v>2</c:v>
                </c:pt>
                <c:pt idx="181">
                  <c:v>1</c:v>
                </c:pt>
                <c:pt idx="182">
                  <c:v>8</c:v>
                </c:pt>
                <c:pt idx="183">
                  <c:v>1</c:v>
                </c:pt>
                <c:pt idx="184">
                  <c:v>2</c:v>
                </c:pt>
                <c:pt idx="185">
                  <c:v>7</c:v>
                </c:pt>
                <c:pt idx="186">
                  <c:v>5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9</c:v>
                </c:pt>
                <c:pt idx="196">
                  <c:v>6</c:v>
                </c:pt>
                <c:pt idx="197">
                  <c:v>4</c:v>
                </c:pt>
                <c:pt idx="198">
                  <c:v>9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</c:numCache>
            </c:numRef>
          </c:xVal>
          <c:yVal>
            <c:numRef>
              <c:f>IE330_Project_Data!$C$2:$C$203</c:f>
              <c:numCache>
                <c:formatCode>General</c:formatCode>
                <c:ptCount val="202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61</c:v>
                </c:pt>
                <c:pt idx="4">
                  <c:v>69</c:v>
                </c:pt>
                <c:pt idx="5">
                  <c:v>84</c:v>
                </c:pt>
                <c:pt idx="6">
                  <c:v>73</c:v>
                </c:pt>
                <c:pt idx="7">
                  <c:v>27</c:v>
                </c:pt>
                <c:pt idx="8">
                  <c:v>33</c:v>
                </c:pt>
                <c:pt idx="9">
                  <c:v>68</c:v>
                </c:pt>
                <c:pt idx="10">
                  <c:v>43</c:v>
                </c:pt>
                <c:pt idx="11">
                  <c:v>63</c:v>
                </c:pt>
                <c:pt idx="12">
                  <c:v>85</c:v>
                </c:pt>
                <c:pt idx="13">
                  <c:v>57</c:v>
                </c:pt>
                <c:pt idx="14">
                  <c:v>35</c:v>
                </c:pt>
                <c:pt idx="15">
                  <c:v>66</c:v>
                </c:pt>
                <c:pt idx="16">
                  <c:v>42</c:v>
                </c:pt>
                <c:pt idx="17">
                  <c:v>68</c:v>
                </c:pt>
                <c:pt idx="18">
                  <c:v>64</c:v>
                </c:pt>
                <c:pt idx="19">
                  <c:v>45</c:v>
                </c:pt>
                <c:pt idx="20">
                  <c:v>36</c:v>
                </c:pt>
                <c:pt idx="21">
                  <c:v>54</c:v>
                </c:pt>
                <c:pt idx="22">
                  <c:v>53</c:v>
                </c:pt>
                <c:pt idx="23">
                  <c:v>75</c:v>
                </c:pt>
                <c:pt idx="24">
                  <c:v>78</c:v>
                </c:pt>
                <c:pt idx="25">
                  <c:v>91</c:v>
                </c:pt>
                <c:pt idx="26">
                  <c:v>78</c:v>
                </c:pt>
                <c:pt idx="27">
                  <c:v>38</c:v>
                </c:pt>
                <c:pt idx="28">
                  <c:v>71</c:v>
                </c:pt>
                <c:pt idx="29">
                  <c:v>54</c:v>
                </c:pt>
                <c:pt idx="30">
                  <c:v>42</c:v>
                </c:pt>
                <c:pt idx="31">
                  <c:v>91</c:v>
                </c:pt>
                <c:pt idx="32">
                  <c:v>74</c:v>
                </c:pt>
                <c:pt idx="33">
                  <c:v>61</c:v>
                </c:pt>
                <c:pt idx="34">
                  <c:v>45</c:v>
                </c:pt>
                <c:pt idx="35">
                  <c:v>71</c:v>
                </c:pt>
                <c:pt idx="36">
                  <c:v>67</c:v>
                </c:pt>
                <c:pt idx="37">
                  <c:v>95</c:v>
                </c:pt>
                <c:pt idx="38">
                  <c:v>29</c:v>
                </c:pt>
                <c:pt idx="39">
                  <c:v>21</c:v>
                </c:pt>
                <c:pt idx="40">
                  <c:v>30</c:v>
                </c:pt>
                <c:pt idx="41">
                  <c:v>57</c:v>
                </c:pt>
                <c:pt idx="42">
                  <c:v>27</c:v>
                </c:pt>
                <c:pt idx="43">
                  <c:v>34</c:v>
                </c:pt>
                <c:pt idx="44">
                  <c:v>76</c:v>
                </c:pt>
                <c:pt idx="45">
                  <c:v>57</c:v>
                </c:pt>
                <c:pt idx="46">
                  <c:v>45</c:v>
                </c:pt>
                <c:pt idx="47">
                  <c:v>81</c:v>
                </c:pt>
                <c:pt idx="48">
                  <c:v>66</c:v>
                </c:pt>
                <c:pt idx="49">
                  <c:v>56</c:v>
                </c:pt>
                <c:pt idx="50">
                  <c:v>25</c:v>
                </c:pt>
                <c:pt idx="51">
                  <c:v>56</c:v>
                </c:pt>
                <c:pt idx="52">
                  <c:v>46</c:v>
                </c:pt>
                <c:pt idx="53">
                  <c:v>45</c:v>
                </c:pt>
                <c:pt idx="54">
                  <c:v>70</c:v>
                </c:pt>
                <c:pt idx="55">
                  <c:v>36</c:v>
                </c:pt>
                <c:pt idx="56">
                  <c:v>71</c:v>
                </c:pt>
                <c:pt idx="57">
                  <c:v>49</c:v>
                </c:pt>
                <c:pt idx="58">
                  <c:v>43</c:v>
                </c:pt>
                <c:pt idx="59">
                  <c:v>77</c:v>
                </c:pt>
                <c:pt idx="60">
                  <c:v>34</c:v>
                </c:pt>
                <c:pt idx="61">
                  <c:v>49</c:v>
                </c:pt>
                <c:pt idx="62">
                  <c:v>69</c:v>
                </c:pt>
                <c:pt idx="63">
                  <c:v>84</c:v>
                </c:pt>
                <c:pt idx="64">
                  <c:v>41</c:v>
                </c:pt>
                <c:pt idx="65">
                  <c:v>41</c:v>
                </c:pt>
                <c:pt idx="66">
                  <c:v>58</c:v>
                </c:pt>
                <c:pt idx="67">
                  <c:v>94</c:v>
                </c:pt>
                <c:pt idx="68">
                  <c:v>40</c:v>
                </c:pt>
                <c:pt idx="69">
                  <c:v>36</c:v>
                </c:pt>
                <c:pt idx="70">
                  <c:v>47</c:v>
                </c:pt>
                <c:pt idx="71">
                  <c:v>83</c:v>
                </c:pt>
                <c:pt idx="72">
                  <c:v>36</c:v>
                </c:pt>
                <c:pt idx="73">
                  <c:v>74</c:v>
                </c:pt>
                <c:pt idx="74">
                  <c:v>42</c:v>
                </c:pt>
                <c:pt idx="75">
                  <c:v>26</c:v>
                </c:pt>
                <c:pt idx="76">
                  <c:v>42</c:v>
                </c:pt>
                <c:pt idx="77">
                  <c:v>85</c:v>
                </c:pt>
                <c:pt idx="78">
                  <c:v>33</c:v>
                </c:pt>
                <c:pt idx="79">
                  <c:v>77</c:v>
                </c:pt>
                <c:pt idx="80">
                  <c:v>72</c:v>
                </c:pt>
                <c:pt idx="81">
                  <c:v>53</c:v>
                </c:pt>
                <c:pt idx="82">
                  <c:v>16</c:v>
                </c:pt>
                <c:pt idx="83">
                  <c:v>45</c:v>
                </c:pt>
                <c:pt idx="84">
                  <c:v>49</c:v>
                </c:pt>
                <c:pt idx="85">
                  <c:v>49</c:v>
                </c:pt>
                <c:pt idx="86">
                  <c:v>73</c:v>
                </c:pt>
                <c:pt idx="87">
                  <c:v>65</c:v>
                </c:pt>
                <c:pt idx="88">
                  <c:v>72</c:v>
                </c:pt>
                <c:pt idx="89">
                  <c:v>67</c:v>
                </c:pt>
                <c:pt idx="90">
                  <c:v>73</c:v>
                </c:pt>
                <c:pt idx="91">
                  <c:v>72</c:v>
                </c:pt>
                <c:pt idx="92">
                  <c:v>42</c:v>
                </c:pt>
                <c:pt idx="93">
                  <c:v>47</c:v>
                </c:pt>
                <c:pt idx="94">
                  <c:v>77</c:v>
                </c:pt>
                <c:pt idx="95">
                  <c:v>49</c:v>
                </c:pt>
                <c:pt idx="96">
                  <c:v>30</c:v>
                </c:pt>
                <c:pt idx="97">
                  <c:v>75</c:v>
                </c:pt>
                <c:pt idx="98">
                  <c:v>78</c:v>
                </c:pt>
                <c:pt idx="99">
                  <c:v>89</c:v>
                </c:pt>
                <c:pt idx="100">
                  <c:v>64</c:v>
                </c:pt>
                <c:pt idx="101">
                  <c:v>91</c:v>
                </c:pt>
                <c:pt idx="102">
                  <c:v>45</c:v>
                </c:pt>
                <c:pt idx="103">
                  <c:v>36</c:v>
                </c:pt>
                <c:pt idx="104">
                  <c:v>63</c:v>
                </c:pt>
                <c:pt idx="105">
                  <c:v>42</c:v>
                </c:pt>
                <c:pt idx="106">
                  <c:v>67</c:v>
                </c:pt>
                <c:pt idx="107">
                  <c:v>70</c:v>
                </c:pt>
                <c:pt idx="108">
                  <c:v>30</c:v>
                </c:pt>
                <c:pt idx="109">
                  <c:v>71</c:v>
                </c:pt>
                <c:pt idx="110">
                  <c:v>73</c:v>
                </c:pt>
                <c:pt idx="111">
                  <c:v>49</c:v>
                </c:pt>
                <c:pt idx="112">
                  <c:v>83</c:v>
                </c:pt>
                <c:pt idx="113">
                  <c:v>74</c:v>
                </c:pt>
                <c:pt idx="114">
                  <c:v>74</c:v>
                </c:pt>
                <c:pt idx="115">
                  <c:v>39</c:v>
                </c:pt>
                <c:pt idx="116">
                  <c:v>36</c:v>
                </c:pt>
                <c:pt idx="117">
                  <c:v>58</c:v>
                </c:pt>
                <c:pt idx="118">
                  <c:v>47</c:v>
                </c:pt>
                <c:pt idx="119">
                  <c:v>60</c:v>
                </c:pt>
                <c:pt idx="120">
                  <c:v>74</c:v>
                </c:pt>
                <c:pt idx="121">
                  <c:v>32</c:v>
                </c:pt>
                <c:pt idx="122">
                  <c:v>39</c:v>
                </c:pt>
                <c:pt idx="123">
                  <c:v>58</c:v>
                </c:pt>
                <c:pt idx="124">
                  <c:v>71</c:v>
                </c:pt>
                <c:pt idx="125">
                  <c:v>54</c:v>
                </c:pt>
                <c:pt idx="126">
                  <c:v>17</c:v>
                </c:pt>
                <c:pt idx="127">
                  <c:v>58</c:v>
                </c:pt>
                <c:pt idx="128">
                  <c:v>27</c:v>
                </c:pt>
                <c:pt idx="129">
                  <c:v>65</c:v>
                </c:pt>
                <c:pt idx="130">
                  <c:v>52</c:v>
                </c:pt>
                <c:pt idx="131">
                  <c:v>33</c:v>
                </c:pt>
                <c:pt idx="132">
                  <c:v>47</c:v>
                </c:pt>
                <c:pt idx="133">
                  <c:v>70</c:v>
                </c:pt>
                <c:pt idx="134">
                  <c:v>98</c:v>
                </c:pt>
                <c:pt idx="135">
                  <c:v>87</c:v>
                </c:pt>
                <c:pt idx="136">
                  <c:v>49</c:v>
                </c:pt>
                <c:pt idx="137">
                  <c:v>41</c:v>
                </c:pt>
                <c:pt idx="138">
                  <c:v>61</c:v>
                </c:pt>
                <c:pt idx="139">
                  <c:v>54</c:v>
                </c:pt>
                <c:pt idx="140">
                  <c:v>81</c:v>
                </c:pt>
                <c:pt idx="141">
                  <c:v>52</c:v>
                </c:pt>
                <c:pt idx="142">
                  <c:v>65</c:v>
                </c:pt>
                <c:pt idx="143">
                  <c:v>36</c:v>
                </c:pt>
                <c:pt idx="144">
                  <c:v>35</c:v>
                </c:pt>
                <c:pt idx="145">
                  <c:v>15</c:v>
                </c:pt>
                <c:pt idx="146">
                  <c:v>88</c:v>
                </c:pt>
                <c:pt idx="147">
                  <c:v>49</c:v>
                </c:pt>
                <c:pt idx="148">
                  <c:v>33</c:v>
                </c:pt>
                <c:pt idx="149">
                  <c:v>60</c:v>
                </c:pt>
                <c:pt idx="150">
                  <c:v>81</c:v>
                </c:pt>
                <c:pt idx="151">
                  <c:v>58</c:v>
                </c:pt>
                <c:pt idx="152">
                  <c:v>38</c:v>
                </c:pt>
                <c:pt idx="153">
                  <c:v>60</c:v>
                </c:pt>
                <c:pt idx="154">
                  <c:v>76</c:v>
                </c:pt>
                <c:pt idx="155">
                  <c:v>69</c:v>
                </c:pt>
                <c:pt idx="156">
                  <c:v>81</c:v>
                </c:pt>
                <c:pt idx="157">
                  <c:v>36</c:v>
                </c:pt>
                <c:pt idx="158">
                  <c:v>25</c:v>
                </c:pt>
                <c:pt idx="159">
                  <c:v>61</c:v>
                </c:pt>
                <c:pt idx="160">
                  <c:v>76</c:v>
                </c:pt>
                <c:pt idx="161">
                  <c:v>83</c:v>
                </c:pt>
                <c:pt idx="162">
                  <c:v>50</c:v>
                </c:pt>
                <c:pt idx="163">
                  <c:v>38</c:v>
                </c:pt>
                <c:pt idx="164">
                  <c:v>82</c:v>
                </c:pt>
                <c:pt idx="165">
                  <c:v>23</c:v>
                </c:pt>
                <c:pt idx="166">
                  <c:v>56</c:v>
                </c:pt>
                <c:pt idx="167">
                  <c:v>43</c:v>
                </c:pt>
                <c:pt idx="168">
                  <c:v>30</c:v>
                </c:pt>
                <c:pt idx="169">
                  <c:v>92</c:v>
                </c:pt>
                <c:pt idx="170">
                  <c:v>82</c:v>
                </c:pt>
                <c:pt idx="171">
                  <c:v>71</c:v>
                </c:pt>
                <c:pt idx="172">
                  <c:v>86</c:v>
                </c:pt>
                <c:pt idx="173">
                  <c:v>68</c:v>
                </c:pt>
                <c:pt idx="174">
                  <c:v>44</c:v>
                </c:pt>
                <c:pt idx="175">
                  <c:v>68</c:v>
                </c:pt>
                <c:pt idx="176">
                  <c:v>47</c:v>
                </c:pt>
                <c:pt idx="177">
                  <c:v>100</c:v>
                </c:pt>
                <c:pt idx="178">
                  <c:v>23</c:v>
                </c:pt>
                <c:pt idx="179">
                  <c:v>60</c:v>
                </c:pt>
                <c:pt idx="180">
                  <c:v>33</c:v>
                </c:pt>
                <c:pt idx="181">
                  <c:v>47</c:v>
                </c:pt>
                <c:pt idx="182">
                  <c:v>31</c:v>
                </c:pt>
                <c:pt idx="183">
                  <c:v>58</c:v>
                </c:pt>
                <c:pt idx="184">
                  <c:v>18</c:v>
                </c:pt>
                <c:pt idx="185">
                  <c:v>36</c:v>
                </c:pt>
                <c:pt idx="186">
                  <c:v>58</c:v>
                </c:pt>
                <c:pt idx="187">
                  <c:v>45</c:v>
                </c:pt>
                <c:pt idx="188">
                  <c:v>60</c:v>
                </c:pt>
                <c:pt idx="189">
                  <c:v>56</c:v>
                </c:pt>
                <c:pt idx="190">
                  <c:v>42</c:v>
                </c:pt>
                <c:pt idx="191">
                  <c:v>51</c:v>
                </c:pt>
                <c:pt idx="192">
                  <c:v>57</c:v>
                </c:pt>
                <c:pt idx="193">
                  <c:v>67</c:v>
                </c:pt>
                <c:pt idx="194">
                  <c:v>27</c:v>
                </c:pt>
                <c:pt idx="195">
                  <c:v>74</c:v>
                </c:pt>
                <c:pt idx="196">
                  <c:v>38</c:v>
                </c:pt>
                <c:pt idx="197">
                  <c:v>28</c:v>
                </c:pt>
                <c:pt idx="198">
                  <c:v>54</c:v>
                </c:pt>
                <c:pt idx="199">
                  <c:v>56</c:v>
                </c:pt>
                <c:pt idx="200">
                  <c:v>32</c:v>
                </c:pt>
                <c:pt idx="20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649-96BE-2DC152B6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65584"/>
        <c:axId val="853672424"/>
      </c:scatterChart>
      <c:valAx>
        <c:axId val="8536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72424"/>
        <c:crosses val="autoZero"/>
        <c:crossBetween val="midCat"/>
      </c:valAx>
      <c:valAx>
        <c:axId val="8536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IE330_Project_Data!$G$1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IE330_Project_Data!$E$2:$E$404</c:f>
              <c:numCache>
                <c:formatCode>General</c:formatCode>
                <c:ptCount val="403"/>
                <c:pt idx="0">
                  <c:v>52.631399999999999</c:v>
                </c:pt>
                <c:pt idx="1">
                  <c:v>62.101200000000006</c:v>
                </c:pt>
                <c:pt idx="2">
                  <c:v>49.474800000000002</c:v>
                </c:pt>
                <c:pt idx="3">
                  <c:v>55.788000000000004</c:v>
                </c:pt>
                <c:pt idx="4">
                  <c:v>52.631399999999999</c:v>
                </c:pt>
                <c:pt idx="5">
                  <c:v>65.257800000000003</c:v>
                </c:pt>
                <c:pt idx="6">
                  <c:v>65.257800000000003</c:v>
                </c:pt>
                <c:pt idx="7">
                  <c:v>49.474800000000002</c:v>
                </c:pt>
                <c:pt idx="8">
                  <c:v>58.944600000000001</c:v>
                </c:pt>
                <c:pt idx="9">
                  <c:v>55.788000000000004</c:v>
                </c:pt>
                <c:pt idx="10">
                  <c:v>46.318200000000004</c:v>
                </c:pt>
                <c:pt idx="11">
                  <c:v>55.788000000000004</c:v>
                </c:pt>
                <c:pt idx="12">
                  <c:v>58.944600000000001</c:v>
                </c:pt>
                <c:pt idx="13">
                  <c:v>43.1616</c:v>
                </c:pt>
                <c:pt idx="14">
                  <c:v>49.474800000000002</c:v>
                </c:pt>
                <c:pt idx="15">
                  <c:v>52.631399999999999</c:v>
                </c:pt>
                <c:pt idx="16">
                  <c:v>52.631399999999999</c:v>
                </c:pt>
                <c:pt idx="17">
                  <c:v>68.414400000000001</c:v>
                </c:pt>
                <c:pt idx="18">
                  <c:v>68.414400000000001</c:v>
                </c:pt>
                <c:pt idx="19">
                  <c:v>55.788000000000004</c:v>
                </c:pt>
                <c:pt idx="20">
                  <c:v>62.101200000000006</c:v>
                </c:pt>
                <c:pt idx="21">
                  <c:v>52.631399999999999</c:v>
                </c:pt>
                <c:pt idx="22">
                  <c:v>65.257800000000003</c:v>
                </c:pt>
                <c:pt idx="23">
                  <c:v>58.944600000000001</c:v>
                </c:pt>
                <c:pt idx="24">
                  <c:v>52.631399999999999</c:v>
                </c:pt>
                <c:pt idx="25">
                  <c:v>58.944600000000001</c:v>
                </c:pt>
                <c:pt idx="26">
                  <c:v>52.631399999999999</c:v>
                </c:pt>
                <c:pt idx="27">
                  <c:v>65.257800000000003</c:v>
                </c:pt>
                <c:pt idx="28">
                  <c:v>55.788000000000004</c:v>
                </c:pt>
                <c:pt idx="29">
                  <c:v>65.257800000000003</c:v>
                </c:pt>
                <c:pt idx="30">
                  <c:v>68.414400000000001</c:v>
                </c:pt>
                <c:pt idx="31">
                  <c:v>68.414400000000001</c:v>
                </c:pt>
                <c:pt idx="32">
                  <c:v>68.414400000000001</c:v>
                </c:pt>
                <c:pt idx="33">
                  <c:v>65.257800000000003</c:v>
                </c:pt>
                <c:pt idx="34">
                  <c:v>49.474800000000002</c:v>
                </c:pt>
                <c:pt idx="35">
                  <c:v>62.101200000000006</c:v>
                </c:pt>
                <c:pt idx="36">
                  <c:v>62.101200000000006</c:v>
                </c:pt>
                <c:pt idx="37">
                  <c:v>68.414400000000001</c:v>
                </c:pt>
                <c:pt idx="38">
                  <c:v>46.318200000000004</c:v>
                </c:pt>
                <c:pt idx="39">
                  <c:v>43.1616</c:v>
                </c:pt>
                <c:pt idx="40">
                  <c:v>49.474800000000002</c:v>
                </c:pt>
                <c:pt idx="41">
                  <c:v>65.257800000000003</c:v>
                </c:pt>
                <c:pt idx="42">
                  <c:v>49.474800000000002</c:v>
                </c:pt>
                <c:pt idx="43">
                  <c:v>49.474800000000002</c:v>
                </c:pt>
                <c:pt idx="44">
                  <c:v>43.1616</c:v>
                </c:pt>
                <c:pt idx="45">
                  <c:v>55.788000000000004</c:v>
                </c:pt>
                <c:pt idx="46">
                  <c:v>62.101200000000006</c:v>
                </c:pt>
                <c:pt idx="47">
                  <c:v>62.101200000000006</c:v>
                </c:pt>
                <c:pt idx="48">
                  <c:v>43.1616</c:v>
                </c:pt>
                <c:pt idx="49">
                  <c:v>52.631399999999999</c:v>
                </c:pt>
                <c:pt idx="50">
                  <c:v>55.788000000000004</c:v>
                </c:pt>
                <c:pt idx="51">
                  <c:v>62.101200000000006</c:v>
                </c:pt>
                <c:pt idx="52">
                  <c:v>49.474800000000002</c:v>
                </c:pt>
                <c:pt idx="53">
                  <c:v>55.788000000000004</c:v>
                </c:pt>
                <c:pt idx="54">
                  <c:v>58.944600000000001</c:v>
                </c:pt>
                <c:pt idx="55">
                  <c:v>52.631399999999999</c:v>
                </c:pt>
                <c:pt idx="56">
                  <c:v>62.101200000000006</c:v>
                </c:pt>
                <c:pt idx="57">
                  <c:v>68.414400000000001</c:v>
                </c:pt>
                <c:pt idx="58">
                  <c:v>43.1616</c:v>
                </c:pt>
                <c:pt idx="59">
                  <c:v>68.414400000000001</c:v>
                </c:pt>
                <c:pt idx="60">
                  <c:v>52.631399999999999</c:v>
                </c:pt>
                <c:pt idx="61">
                  <c:v>68.414400000000001</c:v>
                </c:pt>
                <c:pt idx="62">
                  <c:v>49.474800000000002</c:v>
                </c:pt>
                <c:pt idx="63">
                  <c:v>62.101200000000006</c:v>
                </c:pt>
                <c:pt idx="64">
                  <c:v>58.944600000000001</c:v>
                </c:pt>
                <c:pt idx="65">
                  <c:v>55.788000000000004</c:v>
                </c:pt>
                <c:pt idx="66">
                  <c:v>43.1616</c:v>
                </c:pt>
                <c:pt idx="67">
                  <c:v>65.257800000000003</c:v>
                </c:pt>
                <c:pt idx="68">
                  <c:v>65.257800000000003</c:v>
                </c:pt>
                <c:pt idx="69">
                  <c:v>43.1616</c:v>
                </c:pt>
                <c:pt idx="70">
                  <c:v>43.1616</c:v>
                </c:pt>
                <c:pt idx="71">
                  <c:v>62.101200000000006</c:v>
                </c:pt>
                <c:pt idx="72">
                  <c:v>49.474800000000002</c:v>
                </c:pt>
                <c:pt idx="73">
                  <c:v>43.1616</c:v>
                </c:pt>
                <c:pt idx="74">
                  <c:v>55.788000000000004</c:v>
                </c:pt>
                <c:pt idx="75">
                  <c:v>43.1616</c:v>
                </c:pt>
                <c:pt idx="76">
                  <c:v>46.318200000000004</c:v>
                </c:pt>
                <c:pt idx="77">
                  <c:v>58.944600000000001</c:v>
                </c:pt>
                <c:pt idx="78">
                  <c:v>55.788000000000004</c:v>
                </c:pt>
                <c:pt idx="79">
                  <c:v>58.944600000000001</c:v>
                </c:pt>
                <c:pt idx="80">
                  <c:v>52.631399999999999</c:v>
                </c:pt>
                <c:pt idx="81">
                  <c:v>65.257800000000003</c:v>
                </c:pt>
                <c:pt idx="82">
                  <c:v>43.1616</c:v>
                </c:pt>
                <c:pt idx="83">
                  <c:v>58.944600000000001</c:v>
                </c:pt>
                <c:pt idx="84">
                  <c:v>65.257800000000003</c:v>
                </c:pt>
                <c:pt idx="85">
                  <c:v>52.631399999999999</c:v>
                </c:pt>
                <c:pt idx="86">
                  <c:v>46.318200000000004</c:v>
                </c:pt>
                <c:pt idx="87">
                  <c:v>58.944600000000001</c:v>
                </c:pt>
                <c:pt idx="88">
                  <c:v>43.1616</c:v>
                </c:pt>
                <c:pt idx="89">
                  <c:v>49.474800000000002</c:v>
                </c:pt>
                <c:pt idx="90">
                  <c:v>52.631399999999999</c:v>
                </c:pt>
                <c:pt idx="91">
                  <c:v>49.474800000000002</c:v>
                </c:pt>
                <c:pt idx="92">
                  <c:v>49.474800000000002</c:v>
                </c:pt>
                <c:pt idx="93">
                  <c:v>49.474800000000002</c:v>
                </c:pt>
                <c:pt idx="94">
                  <c:v>52.631399999999999</c:v>
                </c:pt>
                <c:pt idx="95">
                  <c:v>62.101200000000006</c:v>
                </c:pt>
                <c:pt idx="96">
                  <c:v>52.631399999999999</c:v>
                </c:pt>
                <c:pt idx="97">
                  <c:v>65.257800000000003</c:v>
                </c:pt>
                <c:pt idx="98">
                  <c:v>62.101200000000006</c:v>
                </c:pt>
                <c:pt idx="99">
                  <c:v>65.257800000000003</c:v>
                </c:pt>
                <c:pt idx="100">
                  <c:v>62.101200000000006</c:v>
                </c:pt>
                <c:pt idx="101">
                  <c:v>62.101200000000006</c:v>
                </c:pt>
                <c:pt idx="102">
                  <c:v>65.257800000000003</c:v>
                </c:pt>
                <c:pt idx="103">
                  <c:v>55.788000000000004</c:v>
                </c:pt>
                <c:pt idx="104">
                  <c:v>62.101200000000006</c:v>
                </c:pt>
                <c:pt idx="105">
                  <c:v>65.257800000000003</c:v>
                </c:pt>
                <c:pt idx="106">
                  <c:v>65.257800000000003</c:v>
                </c:pt>
                <c:pt idx="107">
                  <c:v>58.944600000000001</c:v>
                </c:pt>
                <c:pt idx="108">
                  <c:v>46.318200000000004</c:v>
                </c:pt>
                <c:pt idx="109">
                  <c:v>43.1616</c:v>
                </c:pt>
                <c:pt idx="110">
                  <c:v>68.414400000000001</c:v>
                </c:pt>
                <c:pt idx="111">
                  <c:v>62.101200000000006</c:v>
                </c:pt>
                <c:pt idx="112">
                  <c:v>68.414400000000001</c:v>
                </c:pt>
                <c:pt idx="113">
                  <c:v>49.474800000000002</c:v>
                </c:pt>
                <c:pt idx="114">
                  <c:v>55.788000000000004</c:v>
                </c:pt>
                <c:pt idx="115">
                  <c:v>49.474800000000002</c:v>
                </c:pt>
                <c:pt idx="116">
                  <c:v>62.101200000000006</c:v>
                </c:pt>
                <c:pt idx="117">
                  <c:v>55.788000000000004</c:v>
                </c:pt>
                <c:pt idx="118">
                  <c:v>68.414400000000001</c:v>
                </c:pt>
                <c:pt idx="119">
                  <c:v>62.101200000000006</c:v>
                </c:pt>
                <c:pt idx="120">
                  <c:v>46.318200000000004</c:v>
                </c:pt>
                <c:pt idx="121">
                  <c:v>46.318200000000004</c:v>
                </c:pt>
                <c:pt idx="122">
                  <c:v>46.318200000000004</c:v>
                </c:pt>
                <c:pt idx="123">
                  <c:v>52.631399999999999</c:v>
                </c:pt>
                <c:pt idx="124">
                  <c:v>65.257800000000003</c:v>
                </c:pt>
                <c:pt idx="125">
                  <c:v>49.474800000000002</c:v>
                </c:pt>
                <c:pt idx="126">
                  <c:v>43.1616</c:v>
                </c:pt>
                <c:pt idx="127">
                  <c:v>46.318200000000004</c:v>
                </c:pt>
                <c:pt idx="128">
                  <c:v>52.631399999999999</c:v>
                </c:pt>
                <c:pt idx="129">
                  <c:v>46.318200000000004</c:v>
                </c:pt>
                <c:pt idx="130">
                  <c:v>58.944600000000001</c:v>
                </c:pt>
                <c:pt idx="131">
                  <c:v>46.318200000000004</c:v>
                </c:pt>
                <c:pt idx="132">
                  <c:v>46.318200000000004</c:v>
                </c:pt>
                <c:pt idx="133">
                  <c:v>62.101200000000006</c:v>
                </c:pt>
                <c:pt idx="134">
                  <c:v>68.414400000000001</c:v>
                </c:pt>
                <c:pt idx="135">
                  <c:v>65.257800000000003</c:v>
                </c:pt>
                <c:pt idx="136">
                  <c:v>55.788000000000004</c:v>
                </c:pt>
                <c:pt idx="137">
                  <c:v>46.318200000000004</c:v>
                </c:pt>
                <c:pt idx="138">
                  <c:v>43.1616</c:v>
                </c:pt>
                <c:pt idx="139">
                  <c:v>62.101200000000006</c:v>
                </c:pt>
                <c:pt idx="140">
                  <c:v>68.414400000000001</c:v>
                </c:pt>
                <c:pt idx="141">
                  <c:v>65.257800000000003</c:v>
                </c:pt>
                <c:pt idx="142">
                  <c:v>43.1616</c:v>
                </c:pt>
                <c:pt idx="143">
                  <c:v>65.257800000000003</c:v>
                </c:pt>
                <c:pt idx="144">
                  <c:v>49.474800000000002</c:v>
                </c:pt>
                <c:pt idx="145">
                  <c:v>43.1616</c:v>
                </c:pt>
                <c:pt idx="146">
                  <c:v>65.257800000000003</c:v>
                </c:pt>
                <c:pt idx="147">
                  <c:v>49.474800000000002</c:v>
                </c:pt>
                <c:pt idx="148">
                  <c:v>43.1616</c:v>
                </c:pt>
                <c:pt idx="149">
                  <c:v>55.788000000000004</c:v>
                </c:pt>
                <c:pt idx="150">
                  <c:v>68.414400000000001</c:v>
                </c:pt>
                <c:pt idx="151">
                  <c:v>65.257800000000003</c:v>
                </c:pt>
                <c:pt idx="152">
                  <c:v>62.101200000000006</c:v>
                </c:pt>
                <c:pt idx="153">
                  <c:v>62.101200000000006</c:v>
                </c:pt>
                <c:pt idx="154">
                  <c:v>65.257800000000003</c:v>
                </c:pt>
                <c:pt idx="155">
                  <c:v>55.788000000000004</c:v>
                </c:pt>
                <c:pt idx="156">
                  <c:v>58.944600000000001</c:v>
                </c:pt>
                <c:pt idx="157">
                  <c:v>49.474800000000002</c:v>
                </c:pt>
                <c:pt idx="158">
                  <c:v>43.1616</c:v>
                </c:pt>
                <c:pt idx="159">
                  <c:v>55.788000000000004</c:v>
                </c:pt>
                <c:pt idx="160">
                  <c:v>62.101200000000006</c:v>
                </c:pt>
                <c:pt idx="161">
                  <c:v>68.414400000000001</c:v>
                </c:pt>
                <c:pt idx="162">
                  <c:v>49.474800000000002</c:v>
                </c:pt>
                <c:pt idx="163">
                  <c:v>52.631399999999999</c:v>
                </c:pt>
                <c:pt idx="164">
                  <c:v>62.101200000000006</c:v>
                </c:pt>
                <c:pt idx="165">
                  <c:v>52.631399999999999</c:v>
                </c:pt>
                <c:pt idx="166">
                  <c:v>62.101200000000006</c:v>
                </c:pt>
                <c:pt idx="167">
                  <c:v>58.944600000000001</c:v>
                </c:pt>
                <c:pt idx="168">
                  <c:v>46.318200000000004</c:v>
                </c:pt>
                <c:pt idx="169">
                  <c:v>68.414400000000001</c:v>
                </c:pt>
                <c:pt idx="170">
                  <c:v>62.101200000000006</c:v>
                </c:pt>
                <c:pt idx="171">
                  <c:v>43.1616</c:v>
                </c:pt>
                <c:pt idx="172">
                  <c:v>68.414400000000001</c:v>
                </c:pt>
                <c:pt idx="173">
                  <c:v>65.257800000000003</c:v>
                </c:pt>
                <c:pt idx="174">
                  <c:v>68.414400000000001</c:v>
                </c:pt>
                <c:pt idx="175">
                  <c:v>49.474800000000002</c:v>
                </c:pt>
                <c:pt idx="176">
                  <c:v>58.944600000000001</c:v>
                </c:pt>
                <c:pt idx="177">
                  <c:v>68.414400000000001</c:v>
                </c:pt>
                <c:pt idx="178">
                  <c:v>52.631399999999999</c:v>
                </c:pt>
                <c:pt idx="179">
                  <c:v>52.631399999999999</c:v>
                </c:pt>
                <c:pt idx="180">
                  <c:v>46.318200000000004</c:v>
                </c:pt>
                <c:pt idx="181">
                  <c:v>43.1616</c:v>
                </c:pt>
                <c:pt idx="182">
                  <c:v>65.257800000000003</c:v>
                </c:pt>
                <c:pt idx="183">
                  <c:v>43.1616</c:v>
                </c:pt>
                <c:pt idx="184">
                  <c:v>46.318200000000004</c:v>
                </c:pt>
                <c:pt idx="185">
                  <c:v>62.101200000000006</c:v>
                </c:pt>
                <c:pt idx="186">
                  <c:v>55.788000000000004</c:v>
                </c:pt>
                <c:pt idx="187">
                  <c:v>43.1616</c:v>
                </c:pt>
                <c:pt idx="188">
                  <c:v>43.1616</c:v>
                </c:pt>
                <c:pt idx="189">
                  <c:v>49.474800000000002</c:v>
                </c:pt>
                <c:pt idx="190">
                  <c:v>46.318200000000004</c:v>
                </c:pt>
                <c:pt idx="191">
                  <c:v>62.101200000000006</c:v>
                </c:pt>
                <c:pt idx="192">
                  <c:v>62.101200000000006</c:v>
                </c:pt>
                <c:pt idx="193">
                  <c:v>55.788000000000004</c:v>
                </c:pt>
                <c:pt idx="194">
                  <c:v>58.944600000000001</c:v>
                </c:pt>
                <c:pt idx="195">
                  <c:v>68.414400000000001</c:v>
                </c:pt>
                <c:pt idx="196">
                  <c:v>58.944600000000001</c:v>
                </c:pt>
                <c:pt idx="197">
                  <c:v>52.631399999999999</c:v>
                </c:pt>
                <c:pt idx="198">
                  <c:v>68.414400000000001</c:v>
                </c:pt>
                <c:pt idx="199">
                  <c:v>43.1616</c:v>
                </c:pt>
                <c:pt idx="200">
                  <c:v>46.318200000000004</c:v>
                </c:pt>
                <c:pt idx="201">
                  <c:v>43.1616</c:v>
                </c:pt>
                <c:pt idx="202">
                  <c:v>40.005000000000003</c:v>
                </c:pt>
              </c:numCache>
            </c:numRef>
          </c:xVal>
          <c:yVal>
            <c:numRef>
              <c:f>IE330_Project_Data!$G$2:$G$404</c:f>
              <c:numCache>
                <c:formatCode>General</c:formatCode>
                <c:ptCount val="403"/>
                <c:pt idx="0">
                  <c:v>12.368600000000001</c:v>
                </c:pt>
                <c:pt idx="1">
                  <c:v>3.8987999999999943</c:v>
                </c:pt>
                <c:pt idx="2">
                  <c:v>11.525199999999998</c:v>
                </c:pt>
                <c:pt idx="3">
                  <c:v>5.2119999999999962</c:v>
                </c:pt>
                <c:pt idx="4">
                  <c:v>16.368600000000001</c:v>
                </c:pt>
                <c:pt idx="5">
                  <c:v>18.742199999999997</c:v>
                </c:pt>
                <c:pt idx="6">
                  <c:v>7.7421999999999969</c:v>
                </c:pt>
                <c:pt idx="7">
                  <c:v>-22.474800000000002</c:v>
                </c:pt>
                <c:pt idx="8">
                  <c:v>-25.944600000000001</c:v>
                </c:pt>
                <c:pt idx="9">
                  <c:v>12.211999999999996</c:v>
                </c:pt>
                <c:pt idx="10">
                  <c:v>-3.3182000000000045</c:v>
                </c:pt>
                <c:pt idx="11">
                  <c:v>7.2119999999999962</c:v>
                </c:pt>
                <c:pt idx="12">
                  <c:v>26.055399999999999</c:v>
                </c:pt>
                <c:pt idx="13">
                  <c:v>13.8384</c:v>
                </c:pt>
                <c:pt idx="14">
                  <c:v>-14.474800000000002</c:v>
                </c:pt>
                <c:pt idx="15">
                  <c:v>13.368600000000001</c:v>
                </c:pt>
                <c:pt idx="16">
                  <c:v>-10.631399999999999</c:v>
                </c:pt>
                <c:pt idx="17">
                  <c:v>-0.41440000000000055</c:v>
                </c:pt>
                <c:pt idx="18">
                  <c:v>-4.4144000000000005</c:v>
                </c:pt>
                <c:pt idx="19">
                  <c:v>-10.788000000000004</c:v>
                </c:pt>
                <c:pt idx="20">
                  <c:v>-26.101200000000006</c:v>
                </c:pt>
                <c:pt idx="21">
                  <c:v>1.3686000000000007</c:v>
                </c:pt>
                <c:pt idx="22">
                  <c:v>-12.257800000000003</c:v>
                </c:pt>
                <c:pt idx="23">
                  <c:v>16.055399999999999</c:v>
                </c:pt>
                <c:pt idx="24">
                  <c:v>25.368600000000001</c:v>
                </c:pt>
                <c:pt idx="25">
                  <c:v>32.055399999999999</c:v>
                </c:pt>
                <c:pt idx="26">
                  <c:v>25.368600000000001</c:v>
                </c:pt>
                <c:pt idx="27">
                  <c:v>-27.257800000000003</c:v>
                </c:pt>
                <c:pt idx="28">
                  <c:v>15.211999999999996</c:v>
                </c:pt>
                <c:pt idx="29">
                  <c:v>-11.257800000000003</c:v>
                </c:pt>
                <c:pt idx="30">
                  <c:v>-26.414400000000001</c:v>
                </c:pt>
                <c:pt idx="31">
                  <c:v>22.585599999999999</c:v>
                </c:pt>
                <c:pt idx="32">
                  <c:v>5.5855999999999995</c:v>
                </c:pt>
                <c:pt idx="33">
                  <c:v>-4.2578000000000031</c:v>
                </c:pt>
                <c:pt idx="34">
                  <c:v>-4.4748000000000019</c:v>
                </c:pt>
                <c:pt idx="35">
                  <c:v>8.8987999999999943</c:v>
                </c:pt>
                <c:pt idx="36">
                  <c:v>4.8987999999999943</c:v>
                </c:pt>
                <c:pt idx="37">
                  <c:v>26.585599999999999</c:v>
                </c:pt>
                <c:pt idx="38">
                  <c:v>-17.318200000000004</c:v>
                </c:pt>
                <c:pt idx="39">
                  <c:v>-22.1616</c:v>
                </c:pt>
                <c:pt idx="40">
                  <c:v>-19.474800000000002</c:v>
                </c:pt>
                <c:pt idx="41">
                  <c:v>-8.2578000000000031</c:v>
                </c:pt>
                <c:pt idx="42">
                  <c:v>-22.474800000000002</c:v>
                </c:pt>
                <c:pt idx="43">
                  <c:v>-15.474800000000002</c:v>
                </c:pt>
                <c:pt idx="44">
                  <c:v>32.8384</c:v>
                </c:pt>
                <c:pt idx="45">
                  <c:v>1.2119999999999962</c:v>
                </c:pt>
                <c:pt idx="46">
                  <c:v>-17.101200000000006</c:v>
                </c:pt>
                <c:pt idx="47">
                  <c:v>18.898799999999994</c:v>
                </c:pt>
                <c:pt idx="48">
                  <c:v>22.8384</c:v>
                </c:pt>
                <c:pt idx="49">
                  <c:v>3.3686000000000007</c:v>
                </c:pt>
                <c:pt idx="50">
                  <c:v>-30.788000000000004</c:v>
                </c:pt>
                <c:pt idx="51">
                  <c:v>-6.1012000000000057</c:v>
                </c:pt>
                <c:pt idx="52">
                  <c:v>-3.4748000000000019</c:v>
                </c:pt>
                <c:pt idx="53">
                  <c:v>-10.788000000000004</c:v>
                </c:pt>
                <c:pt idx="54">
                  <c:v>11.055399999999999</c:v>
                </c:pt>
                <c:pt idx="55">
                  <c:v>-16.631399999999999</c:v>
                </c:pt>
                <c:pt idx="56">
                  <c:v>8.8987999999999943</c:v>
                </c:pt>
                <c:pt idx="57">
                  <c:v>-19.414400000000001</c:v>
                </c:pt>
                <c:pt idx="58">
                  <c:v>-0.16159999999999997</c:v>
                </c:pt>
                <c:pt idx="59">
                  <c:v>8.5855999999999995</c:v>
                </c:pt>
                <c:pt idx="60">
                  <c:v>-18.631399999999999</c:v>
                </c:pt>
                <c:pt idx="61">
                  <c:v>-19.414400000000001</c:v>
                </c:pt>
                <c:pt idx="62">
                  <c:v>19.525199999999998</c:v>
                </c:pt>
                <c:pt idx="63">
                  <c:v>21.898799999999994</c:v>
                </c:pt>
                <c:pt idx="64">
                  <c:v>-17.944600000000001</c:v>
                </c:pt>
                <c:pt idx="65">
                  <c:v>-14.788000000000004</c:v>
                </c:pt>
                <c:pt idx="66">
                  <c:v>14.8384</c:v>
                </c:pt>
                <c:pt idx="67">
                  <c:v>28.742199999999997</c:v>
                </c:pt>
                <c:pt idx="68">
                  <c:v>-25.257800000000003</c:v>
                </c:pt>
                <c:pt idx="69">
                  <c:v>-7.1616</c:v>
                </c:pt>
                <c:pt idx="70">
                  <c:v>3.8384</c:v>
                </c:pt>
                <c:pt idx="71">
                  <c:v>20.898799999999994</c:v>
                </c:pt>
                <c:pt idx="72">
                  <c:v>-13.474800000000002</c:v>
                </c:pt>
                <c:pt idx="73">
                  <c:v>30.8384</c:v>
                </c:pt>
                <c:pt idx="74">
                  <c:v>-13.788000000000004</c:v>
                </c:pt>
                <c:pt idx="75">
                  <c:v>-17.1616</c:v>
                </c:pt>
                <c:pt idx="76">
                  <c:v>-4.3182000000000045</c:v>
                </c:pt>
                <c:pt idx="77">
                  <c:v>26.055399999999999</c:v>
                </c:pt>
                <c:pt idx="78">
                  <c:v>-22.788000000000004</c:v>
                </c:pt>
                <c:pt idx="79">
                  <c:v>18.055399999999999</c:v>
                </c:pt>
                <c:pt idx="80">
                  <c:v>19.368600000000001</c:v>
                </c:pt>
                <c:pt idx="81">
                  <c:v>-12.257800000000003</c:v>
                </c:pt>
                <c:pt idx="82">
                  <c:v>-27.1616</c:v>
                </c:pt>
                <c:pt idx="83">
                  <c:v>-13.944600000000001</c:v>
                </c:pt>
                <c:pt idx="84">
                  <c:v>-16.257800000000003</c:v>
                </c:pt>
                <c:pt idx="85">
                  <c:v>-3.6313999999999993</c:v>
                </c:pt>
                <c:pt idx="86">
                  <c:v>26.681799999999996</c:v>
                </c:pt>
                <c:pt idx="87">
                  <c:v>6.0553999999999988</c:v>
                </c:pt>
                <c:pt idx="88">
                  <c:v>28.8384</c:v>
                </c:pt>
                <c:pt idx="89">
                  <c:v>17.525199999999998</c:v>
                </c:pt>
                <c:pt idx="90">
                  <c:v>20.368600000000001</c:v>
                </c:pt>
                <c:pt idx="91">
                  <c:v>22.525199999999998</c:v>
                </c:pt>
                <c:pt idx="92">
                  <c:v>-7.4748000000000019</c:v>
                </c:pt>
                <c:pt idx="93">
                  <c:v>-2.4748000000000019</c:v>
                </c:pt>
                <c:pt idx="94">
                  <c:v>24.368600000000001</c:v>
                </c:pt>
                <c:pt idx="95">
                  <c:v>-13.101200000000006</c:v>
                </c:pt>
                <c:pt idx="96">
                  <c:v>-22.631399999999999</c:v>
                </c:pt>
                <c:pt idx="97">
                  <c:v>9.7421999999999969</c:v>
                </c:pt>
                <c:pt idx="98">
                  <c:v>15.898799999999994</c:v>
                </c:pt>
                <c:pt idx="99">
                  <c:v>23.742199999999997</c:v>
                </c:pt>
                <c:pt idx="100">
                  <c:v>1.8987999999999943</c:v>
                </c:pt>
                <c:pt idx="101">
                  <c:v>28.898799999999994</c:v>
                </c:pt>
                <c:pt idx="102">
                  <c:v>-20.257800000000003</c:v>
                </c:pt>
                <c:pt idx="103">
                  <c:v>-19.788000000000004</c:v>
                </c:pt>
                <c:pt idx="104">
                  <c:v>0.89879999999999427</c:v>
                </c:pt>
                <c:pt idx="105">
                  <c:v>-23.257800000000003</c:v>
                </c:pt>
                <c:pt idx="106">
                  <c:v>1.7421999999999969</c:v>
                </c:pt>
                <c:pt idx="107">
                  <c:v>11.055399999999999</c:v>
                </c:pt>
                <c:pt idx="108">
                  <c:v>-16.318200000000004</c:v>
                </c:pt>
                <c:pt idx="109">
                  <c:v>27.8384</c:v>
                </c:pt>
                <c:pt idx="110">
                  <c:v>4.5855999999999995</c:v>
                </c:pt>
                <c:pt idx="111">
                  <c:v>-13.101200000000006</c:v>
                </c:pt>
                <c:pt idx="112">
                  <c:v>14.585599999999999</c:v>
                </c:pt>
                <c:pt idx="113">
                  <c:v>24.525199999999998</c:v>
                </c:pt>
                <c:pt idx="114">
                  <c:v>18.211999999999996</c:v>
                </c:pt>
                <c:pt idx="115">
                  <c:v>-10.474800000000002</c:v>
                </c:pt>
                <c:pt idx="116">
                  <c:v>-26.101200000000006</c:v>
                </c:pt>
                <c:pt idx="117">
                  <c:v>2.2119999999999962</c:v>
                </c:pt>
                <c:pt idx="118">
                  <c:v>-21.414400000000001</c:v>
                </c:pt>
                <c:pt idx="119">
                  <c:v>-2.1012000000000057</c:v>
                </c:pt>
                <c:pt idx="120">
                  <c:v>27.681799999999996</c:v>
                </c:pt>
                <c:pt idx="121">
                  <c:v>-14.318200000000004</c:v>
                </c:pt>
                <c:pt idx="122">
                  <c:v>-7.3182000000000045</c:v>
                </c:pt>
                <c:pt idx="123">
                  <c:v>5.3686000000000007</c:v>
                </c:pt>
                <c:pt idx="124">
                  <c:v>5.7421999999999969</c:v>
                </c:pt>
                <c:pt idx="125">
                  <c:v>4.5251999999999981</c:v>
                </c:pt>
                <c:pt idx="126">
                  <c:v>-26.1616</c:v>
                </c:pt>
                <c:pt idx="127">
                  <c:v>11.681799999999996</c:v>
                </c:pt>
                <c:pt idx="128">
                  <c:v>-25.631399999999999</c:v>
                </c:pt>
                <c:pt idx="129">
                  <c:v>18.681799999999996</c:v>
                </c:pt>
                <c:pt idx="130">
                  <c:v>-6.9446000000000012</c:v>
                </c:pt>
                <c:pt idx="131">
                  <c:v>-13.318200000000004</c:v>
                </c:pt>
                <c:pt idx="132">
                  <c:v>0.68179999999999552</c:v>
                </c:pt>
                <c:pt idx="133">
                  <c:v>7.8987999999999943</c:v>
                </c:pt>
                <c:pt idx="134">
                  <c:v>29.585599999999999</c:v>
                </c:pt>
                <c:pt idx="135">
                  <c:v>21.742199999999997</c:v>
                </c:pt>
                <c:pt idx="136">
                  <c:v>-6.7880000000000038</c:v>
                </c:pt>
                <c:pt idx="137">
                  <c:v>-5.3182000000000045</c:v>
                </c:pt>
                <c:pt idx="138">
                  <c:v>17.8384</c:v>
                </c:pt>
                <c:pt idx="139">
                  <c:v>-8.1012000000000057</c:v>
                </c:pt>
                <c:pt idx="140">
                  <c:v>12.585599999999999</c:v>
                </c:pt>
                <c:pt idx="141">
                  <c:v>-13.257800000000003</c:v>
                </c:pt>
                <c:pt idx="142">
                  <c:v>21.8384</c:v>
                </c:pt>
                <c:pt idx="143">
                  <c:v>-29.257800000000003</c:v>
                </c:pt>
                <c:pt idx="144">
                  <c:v>-14.474800000000002</c:v>
                </c:pt>
                <c:pt idx="145">
                  <c:v>-28.1616</c:v>
                </c:pt>
                <c:pt idx="146">
                  <c:v>22.742199999999997</c:v>
                </c:pt>
                <c:pt idx="147">
                  <c:v>-0.47480000000000189</c:v>
                </c:pt>
                <c:pt idx="148">
                  <c:v>-10.1616</c:v>
                </c:pt>
                <c:pt idx="149">
                  <c:v>4.2119999999999962</c:v>
                </c:pt>
                <c:pt idx="150">
                  <c:v>12.585599999999999</c:v>
                </c:pt>
                <c:pt idx="151">
                  <c:v>-7.2578000000000031</c:v>
                </c:pt>
                <c:pt idx="152">
                  <c:v>-24.101200000000006</c:v>
                </c:pt>
                <c:pt idx="153">
                  <c:v>-2.1012000000000057</c:v>
                </c:pt>
                <c:pt idx="154">
                  <c:v>10.742199999999997</c:v>
                </c:pt>
                <c:pt idx="155">
                  <c:v>13.211999999999996</c:v>
                </c:pt>
                <c:pt idx="156">
                  <c:v>22.055399999999999</c:v>
                </c:pt>
                <c:pt idx="157">
                  <c:v>-13.474800000000002</c:v>
                </c:pt>
                <c:pt idx="158">
                  <c:v>-18.1616</c:v>
                </c:pt>
                <c:pt idx="159">
                  <c:v>5.2119999999999962</c:v>
                </c:pt>
                <c:pt idx="160">
                  <c:v>13.898799999999994</c:v>
                </c:pt>
                <c:pt idx="161">
                  <c:v>14.585599999999999</c:v>
                </c:pt>
                <c:pt idx="162">
                  <c:v>0.52519999999999811</c:v>
                </c:pt>
                <c:pt idx="163">
                  <c:v>-14.631399999999999</c:v>
                </c:pt>
                <c:pt idx="164">
                  <c:v>19.898799999999994</c:v>
                </c:pt>
                <c:pt idx="165">
                  <c:v>-29.631399999999999</c:v>
                </c:pt>
                <c:pt idx="166">
                  <c:v>-6.1012000000000057</c:v>
                </c:pt>
                <c:pt idx="167">
                  <c:v>-15.944600000000001</c:v>
                </c:pt>
                <c:pt idx="168">
                  <c:v>-16.318200000000004</c:v>
                </c:pt>
                <c:pt idx="169">
                  <c:v>23.585599999999999</c:v>
                </c:pt>
                <c:pt idx="170">
                  <c:v>19.898799999999994</c:v>
                </c:pt>
                <c:pt idx="171">
                  <c:v>27.8384</c:v>
                </c:pt>
                <c:pt idx="172">
                  <c:v>17.585599999999999</c:v>
                </c:pt>
                <c:pt idx="173">
                  <c:v>2.7421999999999969</c:v>
                </c:pt>
                <c:pt idx="174">
                  <c:v>-24.414400000000001</c:v>
                </c:pt>
                <c:pt idx="175">
                  <c:v>18.525199999999998</c:v>
                </c:pt>
                <c:pt idx="176">
                  <c:v>-11.944600000000001</c:v>
                </c:pt>
                <c:pt idx="177">
                  <c:v>31.585599999999999</c:v>
                </c:pt>
                <c:pt idx="178">
                  <c:v>-29.631399999999999</c:v>
                </c:pt>
                <c:pt idx="179">
                  <c:v>7.3686000000000007</c:v>
                </c:pt>
                <c:pt idx="180">
                  <c:v>-13.318200000000004</c:v>
                </c:pt>
                <c:pt idx="181">
                  <c:v>3.8384</c:v>
                </c:pt>
                <c:pt idx="182">
                  <c:v>-34.257800000000003</c:v>
                </c:pt>
                <c:pt idx="183">
                  <c:v>14.8384</c:v>
                </c:pt>
                <c:pt idx="184">
                  <c:v>-28.318200000000004</c:v>
                </c:pt>
                <c:pt idx="185">
                  <c:v>-26.101200000000006</c:v>
                </c:pt>
                <c:pt idx="186">
                  <c:v>2.2119999999999962</c:v>
                </c:pt>
                <c:pt idx="187">
                  <c:v>1.8384</c:v>
                </c:pt>
                <c:pt idx="188">
                  <c:v>16.8384</c:v>
                </c:pt>
                <c:pt idx="189">
                  <c:v>6.5251999999999981</c:v>
                </c:pt>
                <c:pt idx="190">
                  <c:v>-4.3182000000000045</c:v>
                </c:pt>
                <c:pt idx="191">
                  <c:v>-11.101200000000006</c:v>
                </c:pt>
                <c:pt idx="192">
                  <c:v>-5.1012000000000057</c:v>
                </c:pt>
                <c:pt idx="193">
                  <c:v>11.211999999999996</c:v>
                </c:pt>
                <c:pt idx="194">
                  <c:v>-31.944600000000001</c:v>
                </c:pt>
                <c:pt idx="195">
                  <c:v>5.5855999999999995</c:v>
                </c:pt>
                <c:pt idx="196">
                  <c:v>-20.944600000000001</c:v>
                </c:pt>
                <c:pt idx="197">
                  <c:v>-24.631399999999999</c:v>
                </c:pt>
                <c:pt idx="198">
                  <c:v>-14.414400000000001</c:v>
                </c:pt>
                <c:pt idx="199">
                  <c:v>12.8384</c:v>
                </c:pt>
                <c:pt idx="200">
                  <c:v>-14.318200000000004</c:v>
                </c:pt>
                <c:pt idx="201">
                  <c:v>-14.1616</c:v>
                </c:pt>
                <c:pt idx="202">
                  <c:v>-40.005000000000003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9-4F53-817F-7BE77783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43664"/>
        <c:axId val="1179451944"/>
      </c:scatterChart>
      <c:valAx>
        <c:axId val="1179443664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Perfromance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51944"/>
        <c:crosses val="autoZero"/>
        <c:crossBetween val="midCat"/>
      </c:valAx>
      <c:valAx>
        <c:axId val="11794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Index vs Hours Studied</a:t>
            </a:r>
          </a:p>
          <a:p>
            <a:pPr>
              <a:defRPr/>
            </a:pPr>
            <a:r>
              <a:rPr lang="en-US"/>
              <a:t>EA =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 = NO'!$C$1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09580052493441"/>
                  <c:y val="-0.13573715316183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= NO'!$B$2:$B$10001</c:f>
              <c:numCache>
                <c:formatCode>General</c:formatCode>
                <c:ptCount val="1000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3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9</c:v>
                </c:pt>
                <c:pt idx="58">
                  <c:v>1</c:v>
                </c:pt>
                <c:pt idx="59">
                  <c:v>9</c:v>
                </c:pt>
                <c:pt idx="60">
                  <c:v>4</c:v>
                </c:pt>
                <c:pt idx="61">
                  <c:v>9</c:v>
                </c:pt>
                <c:pt idx="62">
                  <c:v>3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8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1</c:v>
                </c:pt>
                <c:pt idx="83">
                  <c:v>6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</c:numCache>
            </c:numRef>
          </c:xVal>
          <c:yVal>
            <c:numRef>
              <c:f>'EA = NO'!$C$2:$C$10001</c:f>
              <c:numCache>
                <c:formatCode>General</c:formatCode>
                <c:ptCount val="10000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61</c:v>
                </c:pt>
                <c:pt idx="4">
                  <c:v>69</c:v>
                </c:pt>
                <c:pt idx="5">
                  <c:v>84</c:v>
                </c:pt>
                <c:pt idx="6">
                  <c:v>73</c:v>
                </c:pt>
                <c:pt idx="7">
                  <c:v>27</c:v>
                </c:pt>
                <c:pt idx="8">
                  <c:v>33</c:v>
                </c:pt>
                <c:pt idx="9">
                  <c:v>68</c:v>
                </c:pt>
                <c:pt idx="10">
                  <c:v>43</c:v>
                </c:pt>
                <c:pt idx="11">
                  <c:v>63</c:v>
                </c:pt>
                <c:pt idx="12">
                  <c:v>85</c:v>
                </c:pt>
                <c:pt idx="13">
                  <c:v>57</c:v>
                </c:pt>
                <c:pt idx="14">
                  <c:v>35</c:v>
                </c:pt>
                <c:pt idx="15">
                  <c:v>66</c:v>
                </c:pt>
                <c:pt idx="16">
                  <c:v>42</c:v>
                </c:pt>
                <c:pt idx="17">
                  <c:v>68</c:v>
                </c:pt>
                <c:pt idx="18">
                  <c:v>64</c:v>
                </c:pt>
                <c:pt idx="19">
                  <c:v>45</c:v>
                </c:pt>
                <c:pt idx="20">
                  <c:v>36</c:v>
                </c:pt>
                <c:pt idx="21">
                  <c:v>54</c:v>
                </c:pt>
                <c:pt idx="22">
                  <c:v>53</c:v>
                </c:pt>
                <c:pt idx="23">
                  <c:v>75</c:v>
                </c:pt>
                <c:pt idx="24">
                  <c:v>78</c:v>
                </c:pt>
                <c:pt idx="25">
                  <c:v>91</c:v>
                </c:pt>
                <c:pt idx="26">
                  <c:v>78</c:v>
                </c:pt>
                <c:pt idx="27">
                  <c:v>38</c:v>
                </c:pt>
                <c:pt idx="28">
                  <c:v>71</c:v>
                </c:pt>
                <c:pt idx="29">
                  <c:v>54</c:v>
                </c:pt>
                <c:pt idx="30">
                  <c:v>42</c:v>
                </c:pt>
                <c:pt idx="31">
                  <c:v>91</c:v>
                </c:pt>
                <c:pt idx="32">
                  <c:v>74</c:v>
                </c:pt>
                <c:pt idx="33">
                  <c:v>61</c:v>
                </c:pt>
                <c:pt idx="34">
                  <c:v>45</c:v>
                </c:pt>
                <c:pt idx="35">
                  <c:v>71</c:v>
                </c:pt>
                <c:pt idx="36">
                  <c:v>67</c:v>
                </c:pt>
                <c:pt idx="37">
                  <c:v>95</c:v>
                </c:pt>
                <c:pt idx="38">
                  <c:v>29</c:v>
                </c:pt>
                <c:pt idx="39">
                  <c:v>21</c:v>
                </c:pt>
                <c:pt idx="40">
                  <c:v>30</c:v>
                </c:pt>
                <c:pt idx="41">
                  <c:v>57</c:v>
                </c:pt>
                <c:pt idx="42">
                  <c:v>27</c:v>
                </c:pt>
                <c:pt idx="43">
                  <c:v>34</c:v>
                </c:pt>
                <c:pt idx="44">
                  <c:v>76</c:v>
                </c:pt>
                <c:pt idx="45">
                  <c:v>57</c:v>
                </c:pt>
                <c:pt idx="46">
                  <c:v>45</c:v>
                </c:pt>
                <c:pt idx="47">
                  <c:v>81</c:v>
                </c:pt>
                <c:pt idx="48">
                  <c:v>66</c:v>
                </c:pt>
                <c:pt idx="49">
                  <c:v>56</c:v>
                </c:pt>
                <c:pt idx="50">
                  <c:v>25</c:v>
                </c:pt>
                <c:pt idx="51">
                  <c:v>56</c:v>
                </c:pt>
                <c:pt idx="52">
                  <c:v>46</c:v>
                </c:pt>
                <c:pt idx="53">
                  <c:v>45</c:v>
                </c:pt>
                <c:pt idx="54">
                  <c:v>70</c:v>
                </c:pt>
                <c:pt idx="55">
                  <c:v>36</c:v>
                </c:pt>
                <c:pt idx="56">
                  <c:v>71</c:v>
                </c:pt>
                <c:pt idx="57">
                  <c:v>49</c:v>
                </c:pt>
                <c:pt idx="58">
                  <c:v>43</c:v>
                </c:pt>
                <c:pt idx="59">
                  <c:v>77</c:v>
                </c:pt>
                <c:pt idx="60">
                  <c:v>34</c:v>
                </c:pt>
                <c:pt idx="61">
                  <c:v>49</c:v>
                </c:pt>
                <c:pt idx="62">
                  <c:v>69</c:v>
                </c:pt>
                <c:pt idx="63">
                  <c:v>84</c:v>
                </c:pt>
                <c:pt idx="64">
                  <c:v>41</c:v>
                </c:pt>
                <c:pt idx="65">
                  <c:v>41</c:v>
                </c:pt>
                <c:pt idx="66">
                  <c:v>58</c:v>
                </c:pt>
                <c:pt idx="67">
                  <c:v>94</c:v>
                </c:pt>
                <c:pt idx="68">
                  <c:v>40</c:v>
                </c:pt>
                <c:pt idx="69">
                  <c:v>36</c:v>
                </c:pt>
                <c:pt idx="70">
                  <c:v>47</c:v>
                </c:pt>
                <c:pt idx="71">
                  <c:v>83</c:v>
                </c:pt>
                <c:pt idx="72">
                  <c:v>36</c:v>
                </c:pt>
                <c:pt idx="73">
                  <c:v>74</c:v>
                </c:pt>
                <c:pt idx="74">
                  <c:v>42</c:v>
                </c:pt>
                <c:pt idx="75">
                  <c:v>26</c:v>
                </c:pt>
                <c:pt idx="76">
                  <c:v>42</c:v>
                </c:pt>
                <c:pt idx="77">
                  <c:v>85</c:v>
                </c:pt>
                <c:pt idx="78">
                  <c:v>33</c:v>
                </c:pt>
                <c:pt idx="79">
                  <c:v>77</c:v>
                </c:pt>
                <c:pt idx="80">
                  <c:v>72</c:v>
                </c:pt>
                <c:pt idx="81">
                  <c:v>53</c:v>
                </c:pt>
                <c:pt idx="82">
                  <c:v>16</c:v>
                </c:pt>
                <c:pt idx="83">
                  <c:v>45</c:v>
                </c:pt>
                <c:pt idx="84">
                  <c:v>49</c:v>
                </c:pt>
                <c:pt idx="85">
                  <c:v>49</c:v>
                </c:pt>
                <c:pt idx="86">
                  <c:v>73</c:v>
                </c:pt>
                <c:pt idx="87">
                  <c:v>65</c:v>
                </c:pt>
                <c:pt idx="88">
                  <c:v>72</c:v>
                </c:pt>
                <c:pt idx="89">
                  <c:v>67</c:v>
                </c:pt>
                <c:pt idx="90">
                  <c:v>73</c:v>
                </c:pt>
                <c:pt idx="91">
                  <c:v>72</c:v>
                </c:pt>
                <c:pt idx="92">
                  <c:v>42</c:v>
                </c:pt>
                <c:pt idx="93">
                  <c:v>47</c:v>
                </c:pt>
                <c:pt idx="94">
                  <c:v>77</c:v>
                </c:pt>
                <c:pt idx="95">
                  <c:v>49</c:v>
                </c:pt>
                <c:pt idx="96">
                  <c:v>30</c:v>
                </c:pt>
                <c:pt idx="97">
                  <c:v>75</c:v>
                </c:pt>
                <c:pt idx="98">
                  <c:v>78</c:v>
                </c:pt>
                <c:pt idx="9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5-4B4A-B6E8-7CF40D01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03120"/>
        <c:axId val="1017962160"/>
      </c:scatterChart>
      <c:valAx>
        <c:axId val="10179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62160"/>
        <c:crosses val="autoZero"/>
        <c:crossBetween val="midCat"/>
      </c:valAx>
      <c:valAx>
        <c:axId val="1017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</a:t>
            </a:r>
          </a:p>
          <a:p>
            <a:pPr>
              <a:defRPr/>
            </a:pPr>
            <a:r>
              <a:rPr lang="en-US"/>
              <a:t>EA =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 = NO'!$G$1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= NO'!$E$2:$E$101</c:f>
              <c:numCache>
                <c:formatCode>General</c:formatCode>
                <c:ptCount val="100"/>
                <c:pt idx="0">
                  <c:v>58.366199999999999</c:v>
                </c:pt>
                <c:pt idx="1">
                  <c:v>69.668099999999995</c:v>
                </c:pt>
                <c:pt idx="2">
                  <c:v>54.5989</c:v>
                </c:pt>
                <c:pt idx="3">
                  <c:v>62.133499999999998</c:v>
                </c:pt>
                <c:pt idx="4">
                  <c:v>58.366199999999999</c:v>
                </c:pt>
                <c:pt idx="5">
                  <c:v>73.435400000000001</c:v>
                </c:pt>
                <c:pt idx="6">
                  <c:v>73.435400000000001</c:v>
                </c:pt>
                <c:pt idx="7">
                  <c:v>54.5989</c:v>
                </c:pt>
                <c:pt idx="8">
                  <c:v>65.900800000000004</c:v>
                </c:pt>
                <c:pt idx="9">
                  <c:v>62.133499999999998</c:v>
                </c:pt>
                <c:pt idx="10">
                  <c:v>50.831599999999995</c:v>
                </c:pt>
                <c:pt idx="11">
                  <c:v>62.133499999999998</c:v>
                </c:pt>
                <c:pt idx="12">
                  <c:v>65.900800000000004</c:v>
                </c:pt>
                <c:pt idx="13">
                  <c:v>47.064299999999996</c:v>
                </c:pt>
                <c:pt idx="14">
                  <c:v>54.5989</c:v>
                </c:pt>
                <c:pt idx="15">
                  <c:v>58.366199999999999</c:v>
                </c:pt>
                <c:pt idx="16">
                  <c:v>58.366199999999999</c:v>
                </c:pt>
                <c:pt idx="17">
                  <c:v>77.202699999999993</c:v>
                </c:pt>
                <c:pt idx="18">
                  <c:v>77.202699999999993</c:v>
                </c:pt>
                <c:pt idx="19">
                  <c:v>62.133499999999998</c:v>
                </c:pt>
                <c:pt idx="20">
                  <c:v>69.668099999999995</c:v>
                </c:pt>
                <c:pt idx="21">
                  <c:v>58.366199999999999</c:v>
                </c:pt>
                <c:pt idx="22">
                  <c:v>73.435400000000001</c:v>
                </c:pt>
                <c:pt idx="23">
                  <c:v>65.900800000000004</c:v>
                </c:pt>
                <c:pt idx="24">
                  <c:v>58.366199999999999</c:v>
                </c:pt>
                <c:pt idx="25">
                  <c:v>65.900800000000004</c:v>
                </c:pt>
                <c:pt idx="26">
                  <c:v>58.366199999999999</c:v>
                </c:pt>
                <c:pt idx="27">
                  <c:v>73.435400000000001</c:v>
                </c:pt>
                <c:pt idx="28">
                  <c:v>62.133499999999998</c:v>
                </c:pt>
                <c:pt idx="29">
                  <c:v>73.435400000000001</c:v>
                </c:pt>
                <c:pt idx="30">
                  <c:v>77.202699999999993</c:v>
                </c:pt>
                <c:pt idx="31">
                  <c:v>77.202699999999993</c:v>
                </c:pt>
                <c:pt idx="32">
                  <c:v>77.202699999999993</c:v>
                </c:pt>
                <c:pt idx="33">
                  <c:v>73.435400000000001</c:v>
                </c:pt>
                <c:pt idx="34">
                  <c:v>54.5989</c:v>
                </c:pt>
                <c:pt idx="35">
                  <c:v>69.668099999999995</c:v>
                </c:pt>
                <c:pt idx="36">
                  <c:v>69.668099999999995</c:v>
                </c:pt>
                <c:pt idx="37">
                  <c:v>77.202699999999993</c:v>
                </c:pt>
                <c:pt idx="38">
                  <c:v>50.831599999999995</c:v>
                </c:pt>
                <c:pt idx="39">
                  <c:v>47.064299999999996</c:v>
                </c:pt>
                <c:pt idx="40">
                  <c:v>54.5989</c:v>
                </c:pt>
                <c:pt idx="41">
                  <c:v>73.435400000000001</c:v>
                </c:pt>
                <c:pt idx="42">
                  <c:v>54.5989</c:v>
                </c:pt>
                <c:pt idx="43">
                  <c:v>54.5989</c:v>
                </c:pt>
                <c:pt idx="44">
                  <c:v>47.064299999999996</c:v>
                </c:pt>
                <c:pt idx="45">
                  <c:v>62.133499999999998</c:v>
                </c:pt>
                <c:pt idx="46">
                  <c:v>69.668099999999995</c:v>
                </c:pt>
                <c:pt idx="47">
                  <c:v>69.668099999999995</c:v>
                </c:pt>
                <c:pt idx="48">
                  <c:v>47.064299999999996</c:v>
                </c:pt>
                <c:pt idx="49">
                  <c:v>58.366199999999999</c:v>
                </c:pt>
                <c:pt idx="50">
                  <c:v>62.133499999999998</c:v>
                </c:pt>
                <c:pt idx="51">
                  <c:v>69.668099999999995</c:v>
                </c:pt>
                <c:pt idx="52">
                  <c:v>54.5989</c:v>
                </c:pt>
                <c:pt idx="53">
                  <c:v>62.133499999999998</c:v>
                </c:pt>
                <c:pt idx="54">
                  <c:v>65.900800000000004</c:v>
                </c:pt>
                <c:pt idx="55">
                  <c:v>58.366199999999999</c:v>
                </c:pt>
                <c:pt idx="56">
                  <c:v>69.668099999999995</c:v>
                </c:pt>
                <c:pt idx="57">
                  <c:v>77.202699999999993</c:v>
                </c:pt>
                <c:pt idx="58">
                  <c:v>47.064299999999996</c:v>
                </c:pt>
                <c:pt idx="59">
                  <c:v>77.202699999999993</c:v>
                </c:pt>
                <c:pt idx="60">
                  <c:v>58.366199999999999</c:v>
                </c:pt>
                <c:pt idx="61">
                  <c:v>77.202699999999993</c:v>
                </c:pt>
                <c:pt idx="62">
                  <c:v>54.5989</c:v>
                </c:pt>
                <c:pt idx="63">
                  <c:v>69.668099999999995</c:v>
                </c:pt>
                <c:pt idx="64">
                  <c:v>65.900800000000004</c:v>
                </c:pt>
                <c:pt idx="65">
                  <c:v>62.133499999999998</c:v>
                </c:pt>
                <c:pt idx="66">
                  <c:v>47.064299999999996</c:v>
                </c:pt>
                <c:pt idx="67">
                  <c:v>73.435400000000001</c:v>
                </c:pt>
                <c:pt idx="68">
                  <c:v>73.435400000000001</c:v>
                </c:pt>
                <c:pt idx="69">
                  <c:v>47.064299999999996</c:v>
                </c:pt>
                <c:pt idx="70">
                  <c:v>47.064299999999996</c:v>
                </c:pt>
                <c:pt idx="71">
                  <c:v>69.668099999999995</c:v>
                </c:pt>
                <c:pt idx="72">
                  <c:v>54.5989</c:v>
                </c:pt>
                <c:pt idx="73">
                  <c:v>47.064299999999996</c:v>
                </c:pt>
                <c:pt idx="74">
                  <c:v>62.133499999999998</c:v>
                </c:pt>
                <c:pt idx="75">
                  <c:v>47.064299999999996</c:v>
                </c:pt>
                <c:pt idx="76">
                  <c:v>50.831599999999995</c:v>
                </c:pt>
                <c:pt idx="77">
                  <c:v>65.900800000000004</c:v>
                </c:pt>
                <c:pt idx="78">
                  <c:v>62.133499999999998</c:v>
                </c:pt>
                <c:pt idx="79">
                  <c:v>65.900800000000004</c:v>
                </c:pt>
                <c:pt idx="80">
                  <c:v>58.366199999999999</c:v>
                </c:pt>
                <c:pt idx="81">
                  <c:v>73.435400000000001</c:v>
                </c:pt>
                <c:pt idx="82">
                  <c:v>47.064299999999996</c:v>
                </c:pt>
                <c:pt idx="83">
                  <c:v>65.900800000000004</c:v>
                </c:pt>
                <c:pt idx="84">
                  <c:v>73.435400000000001</c:v>
                </c:pt>
                <c:pt idx="85">
                  <c:v>58.366199999999999</c:v>
                </c:pt>
                <c:pt idx="86">
                  <c:v>50.831599999999995</c:v>
                </c:pt>
                <c:pt idx="87">
                  <c:v>65.900800000000004</c:v>
                </c:pt>
                <c:pt idx="88">
                  <c:v>47.064299999999996</c:v>
                </c:pt>
                <c:pt idx="89">
                  <c:v>54.5989</c:v>
                </c:pt>
                <c:pt idx="90">
                  <c:v>58.366199999999999</c:v>
                </c:pt>
                <c:pt idx="91">
                  <c:v>54.5989</c:v>
                </c:pt>
                <c:pt idx="92">
                  <c:v>54.5989</c:v>
                </c:pt>
                <c:pt idx="93">
                  <c:v>54.5989</c:v>
                </c:pt>
                <c:pt idx="94">
                  <c:v>58.366199999999999</c:v>
                </c:pt>
                <c:pt idx="95">
                  <c:v>69.668099999999995</c:v>
                </c:pt>
                <c:pt idx="96">
                  <c:v>58.366199999999999</c:v>
                </c:pt>
                <c:pt idx="97">
                  <c:v>73.435400000000001</c:v>
                </c:pt>
                <c:pt idx="98">
                  <c:v>69.668099999999995</c:v>
                </c:pt>
                <c:pt idx="99">
                  <c:v>73.435400000000001</c:v>
                </c:pt>
              </c:numCache>
            </c:numRef>
          </c:xVal>
          <c:yVal>
            <c:numRef>
              <c:f>'EA = NO'!$G$2:$G$101</c:f>
              <c:numCache>
                <c:formatCode>General</c:formatCode>
                <c:ptCount val="100"/>
                <c:pt idx="0">
                  <c:v>6.6338000000000008</c:v>
                </c:pt>
                <c:pt idx="1">
                  <c:v>-3.6680999999999955</c:v>
                </c:pt>
                <c:pt idx="2">
                  <c:v>6.4010999999999996</c:v>
                </c:pt>
                <c:pt idx="3">
                  <c:v>-1.133499999999998</c:v>
                </c:pt>
                <c:pt idx="4">
                  <c:v>10.633800000000001</c:v>
                </c:pt>
                <c:pt idx="5">
                  <c:v>10.564599999999999</c:v>
                </c:pt>
                <c:pt idx="6">
                  <c:v>-0.43540000000000134</c:v>
                </c:pt>
                <c:pt idx="7">
                  <c:v>-27.5989</c:v>
                </c:pt>
                <c:pt idx="8">
                  <c:v>-32.900800000000004</c:v>
                </c:pt>
                <c:pt idx="9">
                  <c:v>5.866500000000002</c:v>
                </c:pt>
                <c:pt idx="10">
                  <c:v>-7.8315999999999946</c:v>
                </c:pt>
                <c:pt idx="11">
                  <c:v>0.86650000000000205</c:v>
                </c:pt>
                <c:pt idx="12">
                  <c:v>19.099199999999996</c:v>
                </c:pt>
                <c:pt idx="13">
                  <c:v>9.9357000000000042</c:v>
                </c:pt>
                <c:pt idx="14">
                  <c:v>-19.5989</c:v>
                </c:pt>
                <c:pt idx="15">
                  <c:v>7.6338000000000008</c:v>
                </c:pt>
                <c:pt idx="16">
                  <c:v>-16.366199999999999</c:v>
                </c:pt>
                <c:pt idx="17">
                  <c:v>-9.202699999999993</c:v>
                </c:pt>
                <c:pt idx="18">
                  <c:v>-13.202699999999993</c:v>
                </c:pt>
                <c:pt idx="19">
                  <c:v>-17.133499999999998</c:v>
                </c:pt>
                <c:pt idx="20">
                  <c:v>-33.668099999999995</c:v>
                </c:pt>
                <c:pt idx="21">
                  <c:v>-4.3661999999999992</c:v>
                </c:pt>
                <c:pt idx="22">
                  <c:v>-20.435400000000001</c:v>
                </c:pt>
                <c:pt idx="23">
                  <c:v>9.0991999999999962</c:v>
                </c:pt>
                <c:pt idx="24">
                  <c:v>19.633800000000001</c:v>
                </c:pt>
                <c:pt idx="25">
                  <c:v>25.099199999999996</c:v>
                </c:pt>
                <c:pt idx="26">
                  <c:v>19.633800000000001</c:v>
                </c:pt>
                <c:pt idx="27">
                  <c:v>-35.435400000000001</c:v>
                </c:pt>
                <c:pt idx="28">
                  <c:v>8.866500000000002</c:v>
                </c:pt>
                <c:pt idx="29">
                  <c:v>-19.435400000000001</c:v>
                </c:pt>
                <c:pt idx="30">
                  <c:v>-35.202699999999993</c:v>
                </c:pt>
                <c:pt idx="31">
                  <c:v>13.797300000000007</c:v>
                </c:pt>
                <c:pt idx="32">
                  <c:v>-3.202699999999993</c:v>
                </c:pt>
                <c:pt idx="33">
                  <c:v>-12.435400000000001</c:v>
                </c:pt>
                <c:pt idx="34">
                  <c:v>-9.5989000000000004</c:v>
                </c:pt>
                <c:pt idx="35">
                  <c:v>1.3319000000000045</c:v>
                </c:pt>
                <c:pt idx="36">
                  <c:v>-2.6680999999999955</c:v>
                </c:pt>
                <c:pt idx="37">
                  <c:v>17.797300000000007</c:v>
                </c:pt>
                <c:pt idx="38">
                  <c:v>-21.831599999999995</c:v>
                </c:pt>
                <c:pt idx="39">
                  <c:v>-26.064299999999996</c:v>
                </c:pt>
                <c:pt idx="40">
                  <c:v>-24.5989</c:v>
                </c:pt>
                <c:pt idx="41">
                  <c:v>-16.435400000000001</c:v>
                </c:pt>
                <c:pt idx="42">
                  <c:v>-27.5989</c:v>
                </c:pt>
                <c:pt idx="43">
                  <c:v>-20.5989</c:v>
                </c:pt>
                <c:pt idx="44">
                  <c:v>28.935700000000004</c:v>
                </c:pt>
                <c:pt idx="45">
                  <c:v>-5.133499999999998</c:v>
                </c:pt>
                <c:pt idx="46">
                  <c:v>-24.668099999999995</c:v>
                </c:pt>
                <c:pt idx="47">
                  <c:v>11.331900000000005</c:v>
                </c:pt>
                <c:pt idx="48">
                  <c:v>18.935700000000004</c:v>
                </c:pt>
                <c:pt idx="49">
                  <c:v>-2.3661999999999992</c:v>
                </c:pt>
                <c:pt idx="50">
                  <c:v>-37.133499999999998</c:v>
                </c:pt>
                <c:pt idx="51">
                  <c:v>-13.668099999999995</c:v>
                </c:pt>
                <c:pt idx="52">
                  <c:v>-8.5989000000000004</c:v>
                </c:pt>
                <c:pt idx="53">
                  <c:v>-17.133499999999998</c:v>
                </c:pt>
                <c:pt idx="54">
                  <c:v>4.0991999999999962</c:v>
                </c:pt>
                <c:pt idx="55">
                  <c:v>-22.366199999999999</c:v>
                </c:pt>
                <c:pt idx="56">
                  <c:v>1.3319000000000045</c:v>
                </c:pt>
                <c:pt idx="57">
                  <c:v>-28.202699999999993</c:v>
                </c:pt>
                <c:pt idx="58">
                  <c:v>-4.0642999999999958</c:v>
                </c:pt>
                <c:pt idx="59">
                  <c:v>-0.202699999999993</c:v>
                </c:pt>
                <c:pt idx="60">
                  <c:v>-24.366199999999999</c:v>
                </c:pt>
                <c:pt idx="61">
                  <c:v>-28.202699999999993</c:v>
                </c:pt>
                <c:pt idx="62">
                  <c:v>14.4011</c:v>
                </c:pt>
                <c:pt idx="63">
                  <c:v>14.331900000000005</c:v>
                </c:pt>
                <c:pt idx="64">
                  <c:v>-24.900800000000004</c:v>
                </c:pt>
                <c:pt idx="65">
                  <c:v>-21.133499999999998</c:v>
                </c:pt>
                <c:pt idx="66">
                  <c:v>10.935700000000004</c:v>
                </c:pt>
                <c:pt idx="67">
                  <c:v>20.564599999999999</c:v>
                </c:pt>
                <c:pt idx="68">
                  <c:v>-33.435400000000001</c:v>
                </c:pt>
                <c:pt idx="69">
                  <c:v>-11.064299999999996</c:v>
                </c:pt>
                <c:pt idx="70">
                  <c:v>-6.4299999999995805E-2</c:v>
                </c:pt>
                <c:pt idx="71">
                  <c:v>13.331900000000005</c:v>
                </c:pt>
                <c:pt idx="72">
                  <c:v>-18.5989</c:v>
                </c:pt>
                <c:pt idx="73">
                  <c:v>26.935700000000004</c:v>
                </c:pt>
                <c:pt idx="74">
                  <c:v>-20.133499999999998</c:v>
                </c:pt>
                <c:pt idx="75">
                  <c:v>-21.064299999999996</c:v>
                </c:pt>
                <c:pt idx="76">
                  <c:v>-8.8315999999999946</c:v>
                </c:pt>
                <c:pt idx="77">
                  <c:v>19.099199999999996</c:v>
                </c:pt>
                <c:pt idx="78">
                  <c:v>-29.133499999999998</c:v>
                </c:pt>
                <c:pt idx="79">
                  <c:v>11.099199999999996</c:v>
                </c:pt>
                <c:pt idx="80">
                  <c:v>13.633800000000001</c:v>
                </c:pt>
                <c:pt idx="81">
                  <c:v>-20.435400000000001</c:v>
                </c:pt>
                <c:pt idx="82">
                  <c:v>-31.064299999999996</c:v>
                </c:pt>
                <c:pt idx="83">
                  <c:v>-20.900800000000004</c:v>
                </c:pt>
                <c:pt idx="84">
                  <c:v>-24.435400000000001</c:v>
                </c:pt>
                <c:pt idx="85">
                  <c:v>-9.3661999999999992</c:v>
                </c:pt>
                <c:pt idx="86">
                  <c:v>22.168400000000005</c:v>
                </c:pt>
                <c:pt idx="87">
                  <c:v>-0.90080000000000382</c:v>
                </c:pt>
                <c:pt idx="88">
                  <c:v>24.935700000000004</c:v>
                </c:pt>
                <c:pt idx="89">
                  <c:v>12.4011</c:v>
                </c:pt>
                <c:pt idx="90">
                  <c:v>14.633800000000001</c:v>
                </c:pt>
                <c:pt idx="91">
                  <c:v>17.4011</c:v>
                </c:pt>
                <c:pt idx="92">
                  <c:v>-12.5989</c:v>
                </c:pt>
                <c:pt idx="93">
                  <c:v>-7.5989000000000004</c:v>
                </c:pt>
                <c:pt idx="94">
                  <c:v>18.633800000000001</c:v>
                </c:pt>
                <c:pt idx="95">
                  <c:v>-20.668099999999995</c:v>
                </c:pt>
                <c:pt idx="96">
                  <c:v>-28.366199999999999</c:v>
                </c:pt>
                <c:pt idx="97">
                  <c:v>1.5645999999999987</c:v>
                </c:pt>
                <c:pt idx="98">
                  <c:v>8.3319000000000045</c:v>
                </c:pt>
                <c:pt idx="99">
                  <c:v>15.564599999999999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F-4CFF-A463-0CF45A3C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29704"/>
        <c:axId val="1040526824"/>
      </c:scatterChart>
      <c:valAx>
        <c:axId val="1040529704"/>
        <c:scaling>
          <c:orientation val="minMax"/>
          <c:max val="8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6824"/>
        <c:crosses val="autoZero"/>
        <c:crossBetween val="midCat"/>
      </c:valAx>
      <c:valAx>
        <c:axId val="10405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2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Index vs Hours</a:t>
            </a:r>
            <a:r>
              <a:rPr lang="en-US" baseline="0"/>
              <a:t> Studied</a:t>
            </a:r>
          </a:p>
          <a:p>
            <a:pPr>
              <a:defRPr/>
            </a:pPr>
            <a:r>
              <a:rPr lang="en-US" baseline="0"/>
              <a:t>EA = 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 = YES'!$C$1</c:f>
              <c:strCache>
                <c:ptCount val="1"/>
                <c:pt idx="0">
                  <c:v>Performance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18022747156606E-2"/>
                  <c:y val="-0.20945952479624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= YES'!$B$2:$B$4949</c:f>
              <c:numCache>
                <c:formatCode>General</c:formatCode>
                <c:ptCount val="4948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9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  <c:pt idx="41">
                  <c:v>1</c:v>
                </c:pt>
                <c:pt idx="42">
                  <c:v>8</c:v>
                </c:pt>
                <c:pt idx="43">
                  <c:v>3</c:v>
                </c:pt>
                <c:pt idx="44">
                  <c:v>1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5</c:v>
                </c:pt>
                <c:pt idx="59">
                  <c:v>7</c:v>
                </c:pt>
                <c:pt idx="60">
                  <c:v>9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2</c:v>
                </c:pt>
                <c:pt idx="68">
                  <c:v>9</c:v>
                </c:pt>
                <c:pt idx="69">
                  <c:v>7</c:v>
                </c:pt>
                <c:pt idx="70">
                  <c:v>1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9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8</c:v>
                </c:pt>
                <c:pt idx="82">
                  <c:v>1</c:v>
                </c:pt>
                <c:pt idx="83">
                  <c:v>2</c:v>
                </c:pt>
                <c:pt idx="84">
                  <c:v>7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</c:numCache>
            </c:numRef>
          </c:xVal>
          <c:yVal>
            <c:numRef>
              <c:f>'EA = YES'!$C$2:$C$4949</c:f>
              <c:numCache>
                <c:formatCode>General</c:formatCode>
                <c:ptCount val="4948"/>
                <c:pt idx="0">
                  <c:v>91</c:v>
                </c:pt>
                <c:pt idx="1">
                  <c:v>45</c:v>
                </c:pt>
                <c:pt idx="2">
                  <c:v>36</c:v>
                </c:pt>
                <c:pt idx="3">
                  <c:v>63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30</c:v>
                </c:pt>
                <c:pt idx="8">
                  <c:v>71</c:v>
                </c:pt>
                <c:pt idx="9">
                  <c:v>73</c:v>
                </c:pt>
                <c:pt idx="10">
                  <c:v>49</c:v>
                </c:pt>
                <c:pt idx="11">
                  <c:v>83</c:v>
                </c:pt>
                <c:pt idx="12">
                  <c:v>74</c:v>
                </c:pt>
                <c:pt idx="13">
                  <c:v>74</c:v>
                </c:pt>
                <c:pt idx="14">
                  <c:v>39</c:v>
                </c:pt>
                <c:pt idx="15">
                  <c:v>36</c:v>
                </c:pt>
                <c:pt idx="16">
                  <c:v>58</c:v>
                </c:pt>
                <c:pt idx="17">
                  <c:v>47</c:v>
                </c:pt>
                <c:pt idx="18">
                  <c:v>60</c:v>
                </c:pt>
                <c:pt idx="19">
                  <c:v>74</c:v>
                </c:pt>
                <c:pt idx="20">
                  <c:v>32</c:v>
                </c:pt>
                <c:pt idx="21">
                  <c:v>39</c:v>
                </c:pt>
                <c:pt idx="22">
                  <c:v>58</c:v>
                </c:pt>
                <c:pt idx="23">
                  <c:v>71</c:v>
                </c:pt>
                <c:pt idx="24">
                  <c:v>54</c:v>
                </c:pt>
                <c:pt idx="25">
                  <c:v>17</c:v>
                </c:pt>
                <c:pt idx="26">
                  <c:v>58</c:v>
                </c:pt>
                <c:pt idx="27">
                  <c:v>27</c:v>
                </c:pt>
                <c:pt idx="28">
                  <c:v>65</c:v>
                </c:pt>
                <c:pt idx="29">
                  <c:v>52</c:v>
                </c:pt>
                <c:pt idx="30">
                  <c:v>33</c:v>
                </c:pt>
                <c:pt idx="31">
                  <c:v>47</c:v>
                </c:pt>
                <c:pt idx="32">
                  <c:v>70</c:v>
                </c:pt>
                <c:pt idx="33">
                  <c:v>98</c:v>
                </c:pt>
                <c:pt idx="34">
                  <c:v>87</c:v>
                </c:pt>
                <c:pt idx="35">
                  <c:v>49</c:v>
                </c:pt>
                <c:pt idx="36">
                  <c:v>41</c:v>
                </c:pt>
                <c:pt idx="37">
                  <c:v>61</c:v>
                </c:pt>
                <c:pt idx="38">
                  <c:v>54</c:v>
                </c:pt>
                <c:pt idx="39">
                  <c:v>81</c:v>
                </c:pt>
                <c:pt idx="40">
                  <c:v>52</c:v>
                </c:pt>
                <c:pt idx="41">
                  <c:v>65</c:v>
                </c:pt>
                <c:pt idx="42">
                  <c:v>36</c:v>
                </c:pt>
                <c:pt idx="43">
                  <c:v>35</c:v>
                </c:pt>
                <c:pt idx="44">
                  <c:v>15</c:v>
                </c:pt>
                <c:pt idx="45">
                  <c:v>88</c:v>
                </c:pt>
                <c:pt idx="46">
                  <c:v>49</c:v>
                </c:pt>
                <c:pt idx="47">
                  <c:v>33</c:v>
                </c:pt>
                <c:pt idx="48">
                  <c:v>60</c:v>
                </c:pt>
                <c:pt idx="49">
                  <c:v>81</c:v>
                </c:pt>
                <c:pt idx="50">
                  <c:v>58</c:v>
                </c:pt>
                <c:pt idx="51">
                  <c:v>38</c:v>
                </c:pt>
                <c:pt idx="52">
                  <c:v>60</c:v>
                </c:pt>
                <c:pt idx="53">
                  <c:v>76</c:v>
                </c:pt>
                <c:pt idx="54">
                  <c:v>69</c:v>
                </c:pt>
                <c:pt idx="55">
                  <c:v>81</c:v>
                </c:pt>
                <c:pt idx="56">
                  <c:v>36</c:v>
                </c:pt>
                <c:pt idx="57">
                  <c:v>25</c:v>
                </c:pt>
                <c:pt idx="58">
                  <c:v>61</c:v>
                </c:pt>
                <c:pt idx="59">
                  <c:v>76</c:v>
                </c:pt>
                <c:pt idx="60">
                  <c:v>83</c:v>
                </c:pt>
                <c:pt idx="61">
                  <c:v>50</c:v>
                </c:pt>
                <c:pt idx="62">
                  <c:v>38</c:v>
                </c:pt>
                <c:pt idx="63">
                  <c:v>82</c:v>
                </c:pt>
                <c:pt idx="64">
                  <c:v>23</c:v>
                </c:pt>
                <c:pt idx="65">
                  <c:v>56</c:v>
                </c:pt>
                <c:pt idx="66">
                  <c:v>43</c:v>
                </c:pt>
                <c:pt idx="67">
                  <c:v>30</c:v>
                </c:pt>
                <c:pt idx="68">
                  <c:v>92</c:v>
                </c:pt>
                <c:pt idx="69">
                  <c:v>82</c:v>
                </c:pt>
                <c:pt idx="70">
                  <c:v>71</c:v>
                </c:pt>
                <c:pt idx="71">
                  <c:v>86</c:v>
                </c:pt>
                <c:pt idx="72">
                  <c:v>68</c:v>
                </c:pt>
                <c:pt idx="73">
                  <c:v>44</c:v>
                </c:pt>
                <c:pt idx="74">
                  <c:v>68</c:v>
                </c:pt>
                <c:pt idx="75">
                  <c:v>47</c:v>
                </c:pt>
                <c:pt idx="76">
                  <c:v>100</c:v>
                </c:pt>
                <c:pt idx="77">
                  <c:v>23</c:v>
                </c:pt>
                <c:pt idx="78">
                  <c:v>60</c:v>
                </c:pt>
                <c:pt idx="79">
                  <c:v>33</c:v>
                </c:pt>
                <c:pt idx="80">
                  <c:v>47</c:v>
                </c:pt>
                <c:pt idx="81">
                  <c:v>31</c:v>
                </c:pt>
                <c:pt idx="82">
                  <c:v>58</c:v>
                </c:pt>
                <c:pt idx="83">
                  <c:v>18</c:v>
                </c:pt>
                <c:pt idx="84">
                  <c:v>36</c:v>
                </c:pt>
                <c:pt idx="85">
                  <c:v>58</c:v>
                </c:pt>
                <c:pt idx="86">
                  <c:v>45</c:v>
                </c:pt>
                <c:pt idx="87">
                  <c:v>60</c:v>
                </c:pt>
                <c:pt idx="88">
                  <c:v>56</c:v>
                </c:pt>
                <c:pt idx="89">
                  <c:v>42</c:v>
                </c:pt>
                <c:pt idx="90">
                  <c:v>51</c:v>
                </c:pt>
                <c:pt idx="91">
                  <c:v>57</c:v>
                </c:pt>
                <c:pt idx="92">
                  <c:v>67</c:v>
                </c:pt>
                <c:pt idx="93">
                  <c:v>27</c:v>
                </c:pt>
                <c:pt idx="94">
                  <c:v>74</c:v>
                </c:pt>
                <c:pt idx="95">
                  <c:v>38</c:v>
                </c:pt>
                <c:pt idx="96">
                  <c:v>28</c:v>
                </c:pt>
                <c:pt idx="97">
                  <c:v>54</c:v>
                </c:pt>
                <c:pt idx="98">
                  <c:v>56</c:v>
                </c:pt>
                <c:pt idx="99">
                  <c:v>32</c:v>
                </c:pt>
                <c:pt idx="10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4399-B84B-EAB42BFF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20136"/>
        <c:axId val="985952664"/>
      </c:scatterChart>
      <c:valAx>
        <c:axId val="10121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52664"/>
        <c:crosses val="autoZero"/>
        <c:crossBetween val="midCat"/>
      </c:valAx>
      <c:valAx>
        <c:axId val="9859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2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</a:t>
            </a:r>
          </a:p>
          <a:p>
            <a:pPr>
              <a:defRPr/>
            </a:pPr>
            <a:r>
              <a:rPr lang="en-US"/>
              <a:t>EA = 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 = YES'!$G$1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= YES'!$E$2:$E$102</c:f>
              <c:numCache>
                <c:formatCode>General</c:formatCode>
                <c:ptCount val="101"/>
                <c:pt idx="0">
                  <c:v>61.360900000000001</c:v>
                </c:pt>
                <c:pt idx="1">
                  <c:v>64.817599999999999</c:v>
                </c:pt>
                <c:pt idx="2">
                  <c:v>54.447500000000005</c:v>
                </c:pt>
                <c:pt idx="3">
                  <c:v>61.360900000000001</c:v>
                </c:pt>
                <c:pt idx="4">
                  <c:v>64.817599999999999</c:v>
                </c:pt>
                <c:pt idx="5">
                  <c:v>64.817599999999999</c:v>
                </c:pt>
                <c:pt idx="6">
                  <c:v>57.904200000000003</c:v>
                </c:pt>
                <c:pt idx="7">
                  <c:v>44.077400000000004</c:v>
                </c:pt>
                <c:pt idx="8">
                  <c:v>40.620699999999999</c:v>
                </c:pt>
                <c:pt idx="9">
                  <c:v>68.274300000000011</c:v>
                </c:pt>
                <c:pt idx="10">
                  <c:v>61.360900000000001</c:v>
                </c:pt>
                <c:pt idx="11">
                  <c:v>68.274300000000011</c:v>
                </c:pt>
                <c:pt idx="12">
                  <c:v>47.534100000000002</c:v>
                </c:pt>
                <c:pt idx="13">
                  <c:v>54.447500000000005</c:v>
                </c:pt>
                <c:pt idx="14">
                  <c:v>47.534100000000002</c:v>
                </c:pt>
                <c:pt idx="15">
                  <c:v>61.360900000000001</c:v>
                </c:pt>
                <c:pt idx="16">
                  <c:v>54.447500000000005</c:v>
                </c:pt>
                <c:pt idx="17">
                  <c:v>68.274300000000011</c:v>
                </c:pt>
                <c:pt idx="18">
                  <c:v>61.360900000000001</c:v>
                </c:pt>
                <c:pt idx="19">
                  <c:v>44.077400000000004</c:v>
                </c:pt>
                <c:pt idx="20">
                  <c:v>44.077400000000004</c:v>
                </c:pt>
                <c:pt idx="21">
                  <c:v>44.077400000000004</c:v>
                </c:pt>
                <c:pt idx="22">
                  <c:v>50.9908</c:v>
                </c:pt>
                <c:pt idx="23">
                  <c:v>64.817599999999999</c:v>
                </c:pt>
                <c:pt idx="24">
                  <c:v>47.534100000000002</c:v>
                </c:pt>
                <c:pt idx="25">
                  <c:v>40.620699999999999</c:v>
                </c:pt>
                <c:pt idx="26">
                  <c:v>44.077400000000004</c:v>
                </c:pt>
                <c:pt idx="27">
                  <c:v>50.9908</c:v>
                </c:pt>
                <c:pt idx="28">
                  <c:v>44.077400000000004</c:v>
                </c:pt>
                <c:pt idx="29">
                  <c:v>57.904200000000003</c:v>
                </c:pt>
                <c:pt idx="30">
                  <c:v>44.077400000000004</c:v>
                </c:pt>
                <c:pt idx="31">
                  <c:v>44.077400000000004</c:v>
                </c:pt>
                <c:pt idx="32">
                  <c:v>61.360900000000001</c:v>
                </c:pt>
                <c:pt idx="33">
                  <c:v>68.274300000000011</c:v>
                </c:pt>
                <c:pt idx="34">
                  <c:v>64.817599999999999</c:v>
                </c:pt>
                <c:pt idx="35">
                  <c:v>54.447500000000005</c:v>
                </c:pt>
                <c:pt idx="36">
                  <c:v>44.077400000000004</c:v>
                </c:pt>
                <c:pt idx="37">
                  <c:v>40.620699999999999</c:v>
                </c:pt>
                <c:pt idx="38">
                  <c:v>61.360900000000001</c:v>
                </c:pt>
                <c:pt idx="39">
                  <c:v>68.274300000000011</c:v>
                </c:pt>
                <c:pt idx="40">
                  <c:v>64.817599999999999</c:v>
                </c:pt>
                <c:pt idx="41">
                  <c:v>40.620699999999999</c:v>
                </c:pt>
                <c:pt idx="42">
                  <c:v>64.817599999999999</c:v>
                </c:pt>
                <c:pt idx="43">
                  <c:v>47.534100000000002</c:v>
                </c:pt>
                <c:pt idx="44">
                  <c:v>40.620699999999999</c:v>
                </c:pt>
                <c:pt idx="45">
                  <c:v>64.817599999999999</c:v>
                </c:pt>
                <c:pt idx="46">
                  <c:v>47.534100000000002</c:v>
                </c:pt>
                <c:pt idx="47">
                  <c:v>40.620699999999999</c:v>
                </c:pt>
                <c:pt idx="48">
                  <c:v>54.447500000000005</c:v>
                </c:pt>
                <c:pt idx="49">
                  <c:v>68.274300000000011</c:v>
                </c:pt>
                <c:pt idx="50">
                  <c:v>64.817599999999999</c:v>
                </c:pt>
                <c:pt idx="51">
                  <c:v>61.360900000000001</c:v>
                </c:pt>
                <c:pt idx="52">
                  <c:v>61.360900000000001</c:v>
                </c:pt>
                <c:pt idx="53">
                  <c:v>64.817599999999999</c:v>
                </c:pt>
                <c:pt idx="54">
                  <c:v>54.447500000000005</c:v>
                </c:pt>
                <c:pt idx="55">
                  <c:v>57.904200000000003</c:v>
                </c:pt>
                <c:pt idx="56">
                  <c:v>47.534100000000002</c:v>
                </c:pt>
                <c:pt idx="57">
                  <c:v>40.620699999999999</c:v>
                </c:pt>
                <c:pt idx="58">
                  <c:v>54.447500000000005</c:v>
                </c:pt>
                <c:pt idx="59">
                  <c:v>61.360900000000001</c:v>
                </c:pt>
                <c:pt idx="60">
                  <c:v>68.274300000000011</c:v>
                </c:pt>
                <c:pt idx="61">
                  <c:v>47.534100000000002</c:v>
                </c:pt>
                <c:pt idx="62">
                  <c:v>50.9908</c:v>
                </c:pt>
                <c:pt idx="63">
                  <c:v>61.360900000000001</c:v>
                </c:pt>
                <c:pt idx="64">
                  <c:v>50.9908</c:v>
                </c:pt>
                <c:pt idx="65">
                  <c:v>61.360900000000001</c:v>
                </c:pt>
                <c:pt idx="66">
                  <c:v>57.904200000000003</c:v>
                </c:pt>
                <c:pt idx="67">
                  <c:v>44.077400000000004</c:v>
                </c:pt>
                <c:pt idx="68">
                  <c:v>68.274300000000011</c:v>
                </c:pt>
                <c:pt idx="69">
                  <c:v>61.360900000000001</c:v>
                </c:pt>
                <c:pt idx="70">
                  <c:v>40.620699999999999</c:v>
                </c:pt>
                <c:pt idx="71">
                  <c:v>68.274300000000011</c:v>
                </c:pt>
                <c:pt idx="72">
                  <c:v>64.817599999999999</c:v>
                </c:pt>
                <c:pt idx="73">
                  <c:v>68.274300000000011</c:v>
                </c:pt>
                <c:pt idx="74">
                  <c:v>47.534100000000002</c:v>
                </c:pt>
                <c:pt idx="75">
                  <c:v>57.904200000000003</c:v>
                </c:pt>
                <c:pt idx="76">
                  <c:v>68.274300000000011</c:v>
                </c:pt>
                <c:pt idx="77">
                  <c:v>50.9908</c:v>
                </c:pt>
                <c:pt idx="78">
                  <c:v>50.9908</c:v>
                </c:pt>
                <c:pt idx="79">
                  <c:v>44.077400000000004</c:v>
                </c:pt>
                <c:pt idx="80">
                  <c:v>40.620699999999999</c:v>
                </c:pt>
                <c:pt idx="81">
                  <c:v>64.817599999999999</c:v>
                </c:pt>
                <c:pt idx="82">
                  <c:v>40.620699999999999</c:v>
                </c:pt>
                <c:pt idx="83">
                  <c:v>44.077400000000004</c:v>
                </c:pt>
                <c:pt idx="84">
                  <c:v>61.360900000000001</c:v>
                </c:pt>
                <c:pt idx="85">
                  <c:v>54.447500000000005</c:v>
                </c:pt>
                <c:pt idx="86">
                  <c:v>40.620699999999999</c:v>
                </c:pt>
                <c:pt idx="87">
                  <c:v>40.620699999999999</c:v>
                </c:pt>
                <c:pt idx="88">
                  <c:v>47.534100000000002</c:v>
                </c:pt>
                <c:pt idx="89">
                  <c:v>44.077400000000004</c:v>
                </c:pt>
                <c:pt idx="90">
                  <c:v>61.360900000000001</c:v>
                </c:pt>
                <c:pt idx="91">
                  <c:v>61.360900000000001</c:v>
                </c:pt>
                <c:pt idx="92">
                  <c:v>54.447500000000005</c:v>
                </c:pt>
                <c:pt idx="93">
                  <c:v>57.904200000000003</c:v>
                </c:pt>
                <c:pt idx="94">
                  <c:v>68.274300000000011</c:v>
                </c:pt>
                <c:pt idx="95">
                  <c:v>57.904200000000003</c:v>
                </c:pt>
                <c:pt idx="96">
                  <c:v>50.9908</c:v>
                </c:pt>
                <c:pt idx="97">
                  <c:v>68.274300000000011</c:v>
                </c:pt>
                <c:pt idx="98">
                  <c:v>40.620699999999999</c:v>
                </c:pt>
                <c:pt idx="99">
                  <c:v>44.077400000000004</c:v>
                </c:pt>
                <c:pt idx="100">
                  <c:v>40.620699999999999</c:v>
                </c:pt>
              </c:numCache>
            </c:numRef>
          </c:xVal>
          <c:yVal>
            <c:numRef>
              <c:f>'EA = YES'!$G$2:$G$102</c:f>
              <c:numCache>
                <c:formatCode>General</c:formatCode>
                <c:ptCount val="101"/>
                <c:pt idx="0">
                  <c:v>29.639099999999999</c:v>
                </c:pt>
                <c:pt idx="1">
                  <c:v>-19.817599999999999</c:v>
                </c:pt>
                <c:pt idx="2">
                  <c:v>-18.447500000000005</c:v>
                </c:pt>
                <c:pt idx="3">
                  <c:v>1.6390999999999991</c:v>
                </c:pt>
                <c:pt idx="4">
                  <c:v>-22.817599999999999</c:v>
                </c:pt>
                <c:pt idx="5">
                  <c:v>2.1824000000000012</c:v>
                </c:pt>
                <c:pt idx="6">
                  <c:v>12.095799999999997</c:v>
                </c:pt>
                <c:pt idx="7">
                  <c:v>-14.077400000000004</c:v>
                </c:pt>
                <c:pt idx="8">
                  <c:v>30.379300000000001</c:v>
                </c:pt>
                <c:pt idx="9">
                  <c:v>4.7256999999999891</c:v>
                </c:pt>
                <c:pt idx="10">
                  <c:v>-12.360900000000001</c:v>
                </c:pt>
                <c:pt idx="11">
                  <c:v>14.725699999999989</c:v>
                </c:pt>
                <c:pt idx="12">
                  <c:v>26.465899999999998</c:v>
                </c:pt>
                <c:pt idx="13">
                  <c:v>19.552499999999995</c:v>
                </c:pt>
                <c:pt idx="14">
                  <c:v>-8.5341000000000022</c:v>
                </c:pt>
                <c:pt idx="15">
                  <c:v>-25.360900000000001</c:v>
                </c:pt>
                <c:pt idx="16">
                  <c:v>3.5524999999999949</c:v>
                </c:pt>
                <c:pt idx="17">
                  <c:v>-21.274300000000011</c:v>
                </c:pt>
                <c:pt idx="18">
                  <c:v>-1.3609000000000009</c:v>
                </c:pt>
                <c:pt idx="19">
                  <c:v>29.922599999999996</c:v>
                </c:pt>
                <c:pt idx="20">
                  <c:v>-12.077400000000004</c:v>
                </c:pt>
                <c:pt idx="21">
                  <c:v>-5.0774000000000044</c:v>
                </c:pt>
                <c:pt idx="22">
                  <c:v>7.0091999999999999</c:v>
                </c:pt>
                <c:pt idx="23">
                  <c:v>6.1824000000000012</c:v>
                </c:pt>
                <c:pt idx="24">
                  <c:v>6.4658999999999978</c:v>
                </c:pt>
                <c:pt idx="25">
                  <c:v>-23.620699999999999</c:v>
                </c:pt>
                <c:pt idx="26">
                  <c:v>13.922599999999996</c:v>
                </c:pt>
                <c:pt idx="27">
                  <c:v>-23.9908</c:v>
                </c:pt>
                <c:pt idx="28">
                  <c:v>20.922599999999996</c:v>
                </c:pt>
                <c:pt idx="29">
                  <c:v>-5.904200000000003</c:v>
                </c:pt>
                <c:pt idx="30">
                  <c:v>-11.077400000000004</c:v>
                </c:pt>
                <c:pt idx="31">
                  <c:v>2.9225999999999956</c:v>
                </c:pt>
                <c:pt idx="32">
                  <c:v>8.6390999999999991</c:v>
                </c:pt>
                <c:pt idx="33">
                  <c:v>29.725699999999989</c:v>
                </c:pt>
                <c:pt idx="34">
                  <c:v>22.182400000000001</c:v>
                </c:pt>
                <c:pt idx="35">
                  <c:v>-5.4475000000000051</c:v>
                </c:pt>
                <c:pt idx="36">
                  <c:v>-3.0774000000000044</c:v>
                </c:pt>
                <c:pt idx="37">
                  <c:v>20.379300000000001</c:v>
                </c:pt>
                <c:pt idx="38">
                  <c:v>-7.3609000000000009</c:v>
                </c:pt>
                <c:pt idx="39">
                  <c:v>12.725699999999989</c:v>
                </c:pt>
                <c:pt idx="40">
                  <c:v>-12.817599999999999</c:v>
                </c:pt>
                <c:pt idx="41">
                  <c:v>24.379300000000001</c:v>
                </c:pt>
                <c:pt idx="42">
                  <c:v>-28.817599999999999</c:v>
                </c:pt>
                <c:pt idx="43">
                  <c:v>-12.534100000000002</c:v>
                </c:pt>
                <c:pt idx="44">
                  <c:v>-25.620699999999999</c:v>
                </c:pt>
                <c:pt idx="45">
                  <c:v>23.182400000000001</c:v>
                </c:pt>
                <c:pt idx="46">
                  <c:v>1.4658999999999978</c:v>
                </c:pt>
                <c:pt idx="47">
                  <c:v>-7.6206999999999994</c:v>
                </c:pt>
                <c:pt idx="48">
                  <c:v>5.5524999999999949</c:v>
                </c:pt>
                <c:pt idx="49">
                  <c:v>12.725699999999989</c:v>
                </c:pt>
                <c:pt idx="50">
                  <c:v>-6.8175999999999988</c:v>
                </c:pt>
                <c:pt idx="51">
                  <c:v>-23.360900000000001</c:v>
                </c:pt>
                <c:pt idx="52">
                  <c:v>-1.3609000000000009</c:v>
                </c:pt>
                <c:pt idx="53">
                  <c:v>11.182400000000001</c:v>
                </c:pt>
                <c:pt idx="54">
                  <c:v>14.552499999999995</c:v>
                </c:pt>
                <c:pt idx="55">
                  <c:v>23.095799999999997</c:v>
                </c:pt>
                <c:pt idx="56">
                  <c:v>-11.534100000000002</c:v>
                </c:pt>
                <c:pt idx="57">
                  <c:v>-15.620699999999999</c:v>
                </c:pt>
                <c:pt idx="58">
                  <c:v>6.5524999999999949</c:v>
                </c:pt>
                <c:pt idx="59">
                  <c:v>14.639099999999999</c:v>
                </c:pt>
                <c:pt idx="60">
                  <c:v>14.725699999999989</c:v>
                </c:pt>
                <c:pt idx="61">
                  <c:v>2.4658999999999978</c:v>
                </c:pt>
                <c:pt idx="62">
                  <c:v>-12.9908</c:v>
                </c:pt>
                <c:pt idx="63">
                  <c:v>20.639099999999999</c:v>
                </c:pt>
                <c:pt idx="64">
                  <c:v>-27.9908</c:v>
                </c:pt>
                <c:pt idx="65">
                  <c:v>-5.3609000000000009</c:v>
                </c:pt>
                <c:pt idx="66">
                  <c:v>-14.904200000000003</c:v>
                </c:pt>
                <c:pt idx="67">
                  <c:v>-14.077400000000004</c:v>
                </c:pt>
                <c:pt idx="68">
                  <c:v>23.725699999999989</c:v>
                </c:pt>
                <c:pt idx="69">
                  <c:v>20.639099999999999</c:v>
                </c:pt>
                <c:pt idx="70">
                  <c:v>30.379300000000001</c:v>
                </c:pt>
                <c:pt idx="71">
                  <c:v>17.725699999999989</c:v>
                </c:pt>
                <c:pt idx="72">
                  <c:v>3.1824000000000012</c:v>
                </c:pt>
                <c:pt idx="73">
                  <c:v>-24.274300000000011</c:v>
                </c:pt>
                <c:pt idx="74">
                  <c:v>20.465899999999998</c:v>
                </c:pt>
                <c:pt idx="75">
                  <c:v>-10.904200000000003</c:v>
                </c:pt>
                <c:pt idx="76">
                  <c:v>31.725699999999989</c:v>
                </c:pt>
                <c:pt idx="77">
                  <c:v>-27.9908</c:v>
                </c:pt>
                <c:pt idx="78">
                  <c:v>9.0091999999999999</c:v>
                </c:pt>
                <c:pt idx="79">
                  <c:v>-11.077400000000004</c:v>
                </c:pt>
                <c:pt idx="80">
                  <c:v>6.3793000000000006</c:v>
                </c:pt>
                <c:pt idx="81">
                  <c:v>-33.817599999999999</c:v>
                </c:pt>
                <c:pt idx="82">
                  <c:v>17.379300000000001</c:v>
                </c:pt>
                <c:pt idx="83">
                  <c:v>-26.077400000000004</c:v>
                </c:pt>
                <c:pt idx="84">
                  <c:v>-25.360900000000001</c:v>
                </c:pt>
                <c:pt idx="85">
                  <c:v>3.5524999999999949</c:v>
                </c:pt>
                <c:pt idx="86">
                  <c:v>4.3793000000000006</c:v>
                </c:pt>
                <c:pt idx="87">
                  <c:v>19.379300000000001</c:v>
                </c:pt>
                <c:pt idx="88">
                  <c:v>8.4658999999999978</c:v>
                </c:pt>
                <c:pt idx="89">
                  <c:v>-2.0774000000000044</c:v>
                </c:pt>
                <c:pt idx="90">
                  <c:v>-10.360900000000001</c:v>
                </c:pt>
                <c:pt idx="91">
                  <c:v>-4.3609000000000009</c:v>
                </c:pt>
                <c:pt idx="92">
                  <c:v>12.552499999999995</c:v>
                </c:pt>
                <c:pt idx="93">
                  <c:v>-30.904200000000003</c:v>
                </c:pt>
                <c:pt idx="94">
                  <c:v>5.7256999999999891</c:v>
                </c:pt>
                <c:pt idx="95">
                  <c:v>-19.904200000000003</c:v>
                </c:pt>
                <c:pt idx="96">
                  <c:v>-22.9908</c:v>
                </c:pt>
                <c:pt idx="97">
                  <c:v>-14.274300000000011</c:v>
                </c:pt>
                <c:pt idx="98">
                  <c:v>15.379300000000001</c:v>
                </c:pt>
                <c:pt idx="99">
                  <c:v>-12.077400000000004</c:v>
                </c:pt>
                <c:pt idx="100">
                  <c:v>-11.620699999999999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9-4682-BCE5-78A458E4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75192"/>
        <c:axId val="464874472"/>
      </c:scatterChart>
      <c:valAx>
        <c:axId val="464875192"/>
        <c:scaling>
          <c:orientation val="minMax"/>
          <c:max val="7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Studied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4472"/>
        <c:crosses val="autoZero"/>
        <c:crossBetween val="midCat"/>
      </c:valAx>
      <c:valAx>
        <c:axId val="4648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7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Hours Studied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Hours Studied</a:t>
          </a:r>
        </a:p>
      </cx:txPr>
    </cx:title>
    <cx:plotArea>
      <cx:plotAreaRegion>
        <cx:series layoutId="clusteredColumn" uniqueId="{5E6C90EC-A615-4987-A138-5178FE761908}">
          <cx:tx>
            <cx:txData>
              <cx:f>_xlchart.v1.0</cx:f>
              <cx:v>hours_studied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Hours Studied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EA = NO</a:t>
            </a:r>
          </a:p>
        </cx:rich>
      </cx:tx>
    </cx:title>
    <cx:plotArea>
      <cx:plotAreaRegion>
        <cx:series layoutId="clusteredColumn" uniqueId="{BAE357FA-6846-4265-A7AF-E1564F48ACF3}">
          <cx:tx>
            <cx:txData>
              <cx:f>_xlchart.v1.2</cx:f>
              <cx:v>Hours Studied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Hours Studied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EA = YES</a:t>
            </a:r>
          </a:p>
        </cx:rich>
      </cx:tx>
    </cx:title>
    <cx:plotArea>
      <cx:plotAreaRegion>
        <cx:series layoutId="clusteredColumn" uniqueId="{E8C559A6-6203-424B-9B98-F6A12A527AFE}">
          <cx:tx>
            <cx:txData>
              <cx:f>_xlchart.v1.4</cx:f>
              <cx:v>Hours Studied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</xdr:colOff>
      <xdr:row>0</xdr:row>
      <xdr:rowOff>54292</xdr:rowOff>
    </xdr:from>
    <xdr:to>
      <xdr:col>19</xdr:col>
      <xdr:colOff>354330</xdr:colOff>
      <xdr:row>15</xdr:row>
      <xdr:rowOff>96202</xdr:rowOff>
    </xdr:to>
    <xdr:graphicFrame macro="">
      <xdr:nvGraphicFramePr>
        <xdr:cNvPr id="163" name="Chart 1">
          <a:extLst>
            <a:ext uri="{FF2B5EF4-FFF2-40B4-BE49-F238E27FC236}">
              <a16:creationId xmlns:a16="http://schemas.microsoft.com/office/drawing/2014/main" id="{8B5BEA33-F577-29B9-A611-85A7A925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</xdr:colOff>
      <xdr:row>16</xdr:row>
      <xdr:rowOff>2857</xdr:rowOff>
    </xdr:from>
    <xdr:to>
      <xdr:col>19</xdr:col>
      <xdr:colOff>359092</xdr:colOff>
      <xdr:row>31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7" name="Chart 15">
              <a:extLst>
                <a:ext uri="{FF2B5EF4-FFF2-40B4-BE49-F238E27FC236}">
                  <a16:creationId xmlns:a16="http://schemas.microsoft.com/office/drawing/2014/main" id="{80B4D333-C7D4-B2CA-2FBD-18AD661A5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955" y="2898457"/>
              <a:ext cx="4838700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68580</xdr:colOff>
      <xdr:row>31</xdr:row>
      <xdr:rowOff>136207</xdr:rowOff>
    </xdr:from>
    <xdr:to>
      <xdr:col>19</xdr:col>
      <xdr:colOff>371475</xdr:colOff>
      <xdr:row>46</xdr:row>
      <xdr:rowOff>162877</xdr:rowOff>
    </xdr:to>
    <xdr:graphicFrame macro="">
      <xdr:nvGraphicFramePr>
        <xdr:cNvPr id="224" name="Chart 17">
          <a:extLst>
            <a:ext uri="{FF2B5EF4-FFF2-40B4-BE49-F238E27FC236}">
              <a16:creationId xmlns:a16="http://schemas.microsoft.com/office/drawing/2014/main" id="{2C3F650A-EA14-8A60-1A03-4FE64DD0A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592455</xdr:colOff>
      <xdr:row>47</xdr:row>
      <xdr:rowOff>179070</xdr:rowOff>
    </xdr:from>
    <xdr:to>
      <xdr:col>19</xdr:col>
      <xdr:colOff>293370</xdr:colOff>
      <xdr:row>60</xdr:row>
      <xdr:rowOff>144780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114F06E-27C7-A2EA-80E8-B2E28B9A7D84}"/>
            </a:ext>
            <a:ext uri="{147F2762-F138-4A5C-976F-8EAC2B608ADB}">
              <a16:predDERef xmlns:a16="http://schemas.microsoft.com/office/drawing/2014/main" pred="{2C3F650A-EA14-8A60-1A03-4FE64DD0A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26980" y="8684895"/>
          <a:ext cx="4577715" cy="231838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60</xdr:row>
      <xdr:rowOff>142875</xdr:rowOff>
    </xdr:from>
    <xdr:to>
      <xdr:col>19</xdr:col>
      <xdr:colOff>369570</xdr:colOff>
      <xdr:row>73</xdr:row>
      <xdr:rowOff>121920</xdr:rowOff>
    </xdr:to>
    <xdr:pic>
      <xdr:nvPicPr>
        <xdr:cNvPr id="9" name="Picture 7">
          <a:extLst>
            <a:ext uri="{FF2B5EF4-FFF2-40B4-BE49-F238E27FC236}">
              <a16:creationId xmlns:a16="http://schemas.microsoft.com/office/drawing/2014/main" id="{077411E1-DDC1-973B-E2AB-A94F81080248}"/>
            </a:ext>
            <a:ext uri="{147F2762-F138-4A5C-976F-8EAC2B608ADB}">
              <a16:predDERef xmlns:a16="http://schemas.microsoft.com/office/drawing/2014/main" pred="{E114F06E-27C7-A2EA-80E8-B2E28B9A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53625" y="11563350"/>
          <a:ext cx="4648200" cy="233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</xdr:rowOff>
    </xdr:from>
    <xdr:to>
      <xdr:col>15</xdr:col>
      <xdr:colOff>314325</xdr:colOff>
      <xdr:row>15</xdr:row>
      <xdr:rowOff>27622</xdr:rowOff>
    </xdr:to>
    <xdr:graphicFrame macro="">
      <xdr:nvGraphicFramePr>
        <xdr:cNvPr id="108" name="Chart 1">
          <a:extLst>
            <a:ext uri="{FF2B5EF4-FFF2-40B4-BE49-F238E27FC236}">
              <a16:creationId xmlns:a16="http://schemas.microsoft.com/office/drawing/2014/main" id="{D22F5F24-25C3-CF7B-D499-5B8029500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92392</xdr:rowOff>
    </xdr:from>
    <xdr:to>
      <xdr:col>15</xdr:col>
      <xdr:colOff>314325</xdr:colOff>
      <xdr:row>30</xdr:row>
      <xdr:rowOff>120967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1" name="Chart 4">
              <a:extLst>
                <a:ext uri="{FF2B5EF4-FFF2-40B4-BE49-F238E27FC236}">
                  <a16:creationId xmlns:a16="http://schemas.microsoft.com/office/drawing/2014/main" id="{D53AD30F-705B-A280-C79A-32DF5AC8A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0913" y="280701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600075</xdr:colOff>
      <xdr:row>30</xdr:row>
      <xdr:rowOff>130492</xdr:rowOff>
    </xdr:from>
    <xdr:to>
      <xdr:col>15</xdr:col>
      <xdr:colOff>295275</xdr:colOff>
      <xdr:row>45</xdr:row>
      <xdr:rowOff>159067</xdr:rowOff>
    </xdr:to>
    <xdr:graphicFrame macro="">
      <xdr:nvGraphicFramePr>
        <xdr:cNvPr id="112" name="Chart 5">
          <a:extLst>
            <a:ext uri="{FF2B5EF4-FFF2-40B4-BE49-F238E27FC236}">
              <a16:creationId xmlns:a16="http://schemas.microsoft.com/office/drawing/2014/main" id="{6DC7864D-601E-89D7-C1A9-BCBEB73C7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</xdr:colOff>
      <xdr:row>0</xdr:row>
      <xdr:rowOff>35242</xdr:rowOff>
    </xdr:from>
    <xdr:to>
      <xdr:col>16</xdr:col>
      <xdr:colOff>310515</xdr:colOff>
      <xdr:row>15</xdr:row>
      <xdr:rowOff>60007</xdr:rowOff>
    </xdr:to>
    <xdr:graphicFrame macro="">
      <xdr:nvGraphicFramePr>
        <xdr:cNvPr id="95" name="Chart 1">
          <a:extLst>
            <a:ext uri="{FF2B5EF4-FFF2-40B4-BE49-F238E27FC236}">
              <a16:creationId xmlns:a16="http://schemas.microsoft.com/office/drawing/2014/main" id="{52DCABDE-9FA6-D025-B8A5-2A0DC513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15</xdr:row>
      <xdr:rowOff>162877</xdr:rowOff>
    </xdr:from>
    <xdr:to>
      <xdr:col>16</xdr:col>
      <xdr:colOff>300990</xdr:colOff>
      <xdr:row>31</xdr:row>
      <xdr:rowOff>10477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6" name="Chart 4">
              <a:extLst>
                <a:ext uri="{FF2B5EF4-FFF2-40B4-BE49-F238E27FC236}">
                  <a16:creationId xmlns:a16="http://schemas.microsoft.com/office/drawing/2014/main" id="{836446E8-4613-0B38-0117-1EB74DDE7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7178" y="2877502"/>
              <a:ext cx="4953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31</xdr:row>
      <xdr:rowOff>88582</xdr:rowOff>
    </xdr:from>
    <xdr:to>
      <xdr:col>16</xdr:col>
      <xdr:colOff>323850</xdr:colOff>
      <xdr:row>46</xdr:row>
      <xdr:rowOff>124777</xdr:rowOff>
    </xdr:to>
    <xdr:graphicFrame macro="">
      <xdr:nvGraphicFramePr>
        <xdr:cNvPr id="118" name="Chart 5">
          <a:extLst>
            <a:ext uri="{FF2B5EF4-FFF2-40B4-BE49-F238E27FC236}">
              <a16:creationId xmlns:a16="http://schemas.microsoft.com/office/drawing/2014/main" id="{AF759F88-8386-9BCE-36D7-B331478C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310515</xdr:colOff>
      <xdr:row>2</xdr:row>
      <xdr:rowOff>62865</xdr:rowOff>
    </xdr:from>
    <xdr:to>
      <xdr:col>17</xdr:col>
      <xdr:colOff>9525</xdr:colOff>
      <xdr:row>17</xdr:row>
      <xdr:rowOff>17145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36CC1E4F-B5C9-D2AE-3404-246941A5D664}"/>
            </a:ext>
            <a:ext uri="{147F2762-F138-4A5C-976F-8EAC2B608ADB}">
              <a16:predDERef xmlns:a16="http://schemas.microsoft.com/office/drawing/2014/main" pred="{DABE7618-4D14-7526-EC13-BDA571A79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6915" y="434340"/>
          <a:ext cx="4575810" cy="2707005"/>
        </a:xfrm>
        <a:prstGeom prst="rect">
          <a:avLst/>
        </a:prstGeom>
      </xdr:spPr>
    </xdr:pic>
    <xdr:clientData/>
  </xdr:twoCellAnchor>
  <xdr:twoCellAnchor editAs="oneCell">
    <xdr:from>
      <xdr:col>9</xdr:col>
      <xdr:colOff>321945</xdr:colOff>
      <xdr:row>17</xdr:row>
      <xdr:rowOff>62865</xdr:rowOff>
    </xdr:from>
    <xdr:to>
      <xdr:col>17</xdr:col>
      <xdr:colOff>15240</xdr:colOff>
      <xdr:row>33</xdr:row>
      <xdr:rowOff>28575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92A82D74-A5D5-5293-0FAC-831C681C3CA6}"/>
            </a:ext>
            <a:ext uri="{147F2762-F138-4A5C-976F-8EAC2B608ADB}">
              <a16:predDERef xmlns:a16="http://schemas.microsoft.com/office/drawing/2014/main" pred="{36CC1E4F-B5C9-D2AE-3404-246941A5D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8345" y="3187065"/>
          <a:ext cx="4570095" cy="2880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4</xdr:row>
      <xdr:rowOff>106680</xdr:rowOff>
    </xdr:from>
    <xdr:to>
      <xdr:col>17</xdr:col>
      <xdr:colOff>161925</xdr:colOff>
      <xdr:row>18</xdr:row>
      <xdr:rowOff>59055</xdr:rowOff>
    </xdr:to>
    <xdr:pic>
      <xdr:nvPicPr>
        <xdr:cNvPr id="13" name="Picture 9">
          <a:extLst>
            <a:ext uri="{FF2B5EF4-FFF2-40B4-BE49-F238E27FC236}">
              <a16:creationId xmlns:a16="http://schemas.microsoft.com/office/drawing/2014/main" id="{24492B01-7738-0542-B1C1-960AAD8294F6}"/>
            </a:ext>
            <a:ext uri="{147F2762-F138-4A5C-976F-8EAC2B608ADB}">
              <a16:predDERef xmlns:a16="http://schemas.microsoft.com/office/drawing/2014/main" pred="{A3E57CED-E410-EB3C-6545-0BA0A239C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840105"/>
          <a:ext cx="4572000" cy="2533650"/>
        </a:xfrm>
        <a:prstGeom prst="rect">
          <a:avLst/>
        </a:prstGeom>
      </xdr:spPr>
    </xdr:pic>
    <xdr:clientData/>
  </xdr:twoCellAnchor>
  <xdr:twoCellAnchor editAs="oneCell">
    <xdr:from>
      <xdr:col>10</xdr:col>
      <xdr:colOff>253365</xdr:colOff>
      <xdr:row>19</xdr:row>
      <xdr:rowOff>28575</xdr:rowOff>
    </xdr:from>
    <xdr:to>
      <xdr:col>17</xdr:col>
      <xdr:colOff>104775</xdr:colOff>
      <xdr:row>33</xdr:row>
      <xdr:rowOff>1905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91739F49-C875-46AB-5082-6435F28F3CBE}"/>
            </a:ext>
            <a:ext uri="{147F2762-F138-4A5C-976F-8EAC2B608ADB}">
              <a16:predDERef xmlns:a16="http://schemas.microsoft.com/office/drawing/2014/main" pred="{24492B01-7738-0542-B1C1-960AAD829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3715" y="3524250"/>
          <a:ext cx="4575810" cy="251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"/>
  <sheetViews>
    <sheetView tabSelected="1" workbookViewId="0">
      <selection activeCell="C1" sqref="C1"/>
    </sheetView>
  </sheetViews>
  <sheetFormatPr defaultRowHeight="14.25" x14ac:dyDescent="0.45"/>
  <cols>
    <col min="1" max="1" width="22.6640625" bestFit="1" customWidth="1"/>
    <col min="2" max="2" width="13.53125" bestFit="1" customWidth="1"/>
    <col min="3" max="3" width="18" bestFit="1" customWidth="1"/>
    <col min="4" max="4" width="9.1328125" style="1"/>
    <col min="5" max="5" width="12.1328125" bestFit="1" customWidth="1"/>
    <col min="8" max="8" width="19" customWidth="1"/>
  </cols>
  <sheetData>
    <row r="1" spans="1:8" x14ac:dyDescent="0.45">
      <c r="A1" t="s">
        <v>51</v>
      </c>
      <c r="B1" t="s">
        <v>52</v>
      </c>
      <c r="C1" t="s">
        <v>56</v>
      </c>
      <c r="E1" t="s">
        <v>53</v>
      </c>
      <c r="F1" t="s">
        <v>54</v>
      </c>
      <c r="G1" t="s">
        <v>55</v>
      </c>
    </row>
    <row r="2" spans="1:8" x14ac:dyDescent="0.45">
      <c r="A2" t="s">
        <v>6</v>
      </c>
      <c r="B2">
        <v>4</v>
      </c>
      <c r="C2">
        <v>65</v>
      </c>
      <c r="E2">
        <f t="shared" ref="E2:E65" si="0">3.1566*(B2)+40.005</f>
        <v>52.631399999999999</v>
      </c>
      <c r="F2">
        <f t="shared" ref="F2:F65" si="1">C2</f>
        <v>65</v>
      </c>
      <c r="G2">
        <f t="shared" ref="G2:G65" si="2">F2-E2</f>
        <v>12.368600000000001</v>
      </c>
      <c r="H2" s="2"/>
    </row>
    <row r="3" spans="1:8" x14ac:dyDescent="0.45">
      <c r="A3" t="s">
        <v>6</v>
      </c>
      <c r="B3">
        <v>7</v>
      </c>
      <c r="C3">
        <v>66</v>
      </c>
      <c r="E3">
        <f t="shared" si="0"/>
        <v>62.101200000000006</v>
      </c>
      <c r="F3">
        <f t="shared" si="1"/>
        <v>66</v>
      </c>
      <c r="G3">
        <f t="shared" si="2"/>
        <v>3.8987999999999943</v>
      </c>
      <c r="H3" s="2"/>
    </row>
    <row r="4" spans="1:8" x14ac:dyDescent="0.45">
      <c r="A4" t="s">
        <v>6</v>
      </c>
      <c r="B4">
        <v>3</v>
      </c>
      <c r="C4">
        <v>61</v>
      </c>
      <c r="E4">
        <f t="shared" si="0"/>
        <v>49.474800000000002</v>
      </c>
      <c r="F4">
        <f t="shared" si="1"/>
        <v>61</v>
      </c>
      <c r="G4">
        <f t="shared" si="2"/>
        <v>11.525199999999998</v>
      </c>
      <c r="H4" s="2"/>
    </row>
    <row r="5" spans="1:8" x14ac:dyDescent="0.45">
      <c r="A5" t="s">
        <v>6</v>
      </c>
      <c r="B5">
        <v>5</v>
      </c>
      <c r="C5">
        <v>61</v>
      </c>
      <c r="E5">
        <f t="shared" si="0"/>
        <v>55.788000000000004</v>
      </c>
      <c r="F5">
        <f t="shared" si="1"/>
        <v>61</v>
      </c>
      <c r="G5">
        <f t="shared" si="2"/>
        <v>5.2119999999999962</v>
      </c>
      <c r="H5" s="2"/>
    </row>
    <row r="6" spans="1:8" x14ac:dyDescent="0.45">
      <c r="A6" t="s">
        <v>6</v>
      </c>
      <c r="B6">
        <v>4</v>
      </c>
      <c r="C6">
        <v>69</v>
      </c>
      <c r="E6">
        <f t="shared" si="0"/>
        <v>52.631399999999999</v>
      </c>
      <c r="F6">
        <f t="shared" si="1"/>
        <v>69</v>
      </c>
      <c r="G6">
        <f t="shared" si="2"/>
        <v>16.368600000000001</v>
      </c>
      <c r="H6" s="2"/>
    </row>
    <row r="7" spans="1:8" x14ac:dyDescent="0.45">
      <c r="A7" t="s">
        <v>6</v>
      </c>
      <c r="B7">
        <v>8</v>
      </c>
      <c r="C7">
        <v>84</v>
      </c>
      <c r="E7">
        <f t="shared" si="0"/>
        <v>65.257800000000003</v>
      </c>
      <c r="F7">
        <f t="shared" si="1"/>
        <v>84</v>
      </c>
      <c r="G7">
        <f t="shared" si="2"/>
        <v>18.742199999999997</v>
      </c>
      <c r="H7" s="2"/>
    </row>
    <row r="8" spans="1:8" x14ac:dyDescent="0.45">
      <c r="A8" t="s">
        <v>6</v>
      </c>
      <c r="B8">
        <v>8</v>
      </c>
      <c r="C8">
        <v>73</v>
      </c>
      <c r="E8">
        <f t="shared" si="0"/>
        <v>65.257800000000003</v>
      </c>
      <c r="F8">
        <f t="shared" si="1"/>
        <v>73</v>
      </c>
      <c r="G8">
        <f t="shared" si="2"/>
        <v>7.7421999999999969</v>
      </c>
      <c r="H8" s="2"/>
    </row>
    <row r="9" spans="1:8" x14ac:dyDescent="0.45">
      <c r="A9" t="s">
        <v>6</v>
      </c>
      <c r="B9">
        <v>3</v>
      </c>
      <c r="C9">
        <v>27</v>
      </c>
      <c r="E9">
        <f t="shared" si="0"/>
        <v>49.474800000000002</v>
      </c>
      <c r="F9">
        <f t="shared" si="1"/>
        <v>27</v>
      </c>
      <c r="G9">
        <f t="shared" si="2"/>
        <v>-22.474800000000002</v>
      </c>
      <c r="H9" s="2"/>
    </row>
    <row r="10" spans="1:8" x14ac:dyDescent="0.45">
      <c r="A10" t="s">
        <v>6</v>
      </c>
      <c r="B10">
        <v>6</v>
      </c>
      <c r="C10">
        <v>33</v>
      </c>
      <c r="E10">
        <f t="shared" si="0"/>
        <v>58.944600000000001</v>
      </c>
      <c r="F10">
        <f t="shared" si="1"/>
        <v>33</v>
      </c>
      <c r="G10">
        <f t="shared" si="2"/>
        <v>-25.944600000000001</v>
      </c>
      <c r="H10" s="2"/>
    </row>
    <row r="11" spans="1:8" x14ac:dyDescent="0.45">
      <c r="A11" t="s">
        <v>6</v>
      </c>
      <c r="B11">
        <v>5</v>
      </c>
      <c r="C11">
        <v>68</v>
      </c>
      <c r="E11">
        <f t="shared" si="0"/>
        <v>55.788000000000004</v>
      </c>
      <c r="F11">
        <f t="shared" si="1"/>
        <v>68</v>
      </c>
      <c r="G11">
        <f t="shared" si="2"/>
        <v>12.211999999999996</v>
      </c>
      <c r="H11" s="2"/>
    </row>
    <row r="12" spans="1:8" x14ac:dyDescent="0.45">
      <c r="A12" t="s">
        <v>6</v>
      </c>
      <c r="B12">
        <v>2</v>
      </c>
      <c r="C12">
        <v>43</v>
      </c>
      <c r="E12">
        <f t="shared" si="0"/>
        <v>46.318200000000004</v>
      </c>
      <c r="F12">
        <f t="shared" si="1"/>
        <v>43</v>
      </c>
      <c r="G12">
        <f t="shared" si="2"/>
        <v>-3.3182000000000045</v>
      </c>
      <c r="H12" s="2"/>
    </row>
    <row r="13" spans="1:8" x14ac:dyDescent="0.45">
      <c r="A13" t="s">
        <v>6</v>
      </c>
      <c r="B13">
        <v>5</v>
      </c>
      <c r="C13">
        <v>63</v>
      </c>
      <c r="E13">
        <f t="shared" si="0"/>
        <v>55.788000000000004</v>
      </c>
      <c r="F13">
        <f t="shared" si="1"/>
        <v>63</v>
      </c>
      <c r="G13">
        <f t="shared" si="2"/>
        <v>7.2119999999999962</v>
      </c>
      <c r="H13" s="2"/>
    </row>
    <row r="14" spans="1:8" x14ac:dyDescent="0.45">
      <c r="A14" t="s">
        <v>6</v>
      </c>
      <c r="B14">
        <v>6</v>
      </c>
      <c r="C14">
        <v>85</v>
      </c>
      <c r="E14">
        <f t="shared" si="0"/>
        <v>58.944600000000001</v>
      </c>
      <c r="F14">
        <f t="shared" si="1"/>
        <v>85</v>
      </c>
      <c r="G14">
        <f t="shared" si="2"/>
        <v>26.055399999999999</v>
      </c>
      <c r="H14" s="2"/>
    </row>
    <row r="15" spans="1:8" x14ac:dyDescent="0.45">
      <c r="A15" t="s">
        <v>6</v>
      </c>
      <c r="B15">
        <v>1</v>
      </c>
      <c r="C15">
        <v>57</v>
      </c>
      <c r="E15">
        <f t="shared" si="0"/>
        <v>43.1616</v>
      </c>
      <c r="F15">
        <f t="shared" si="1"/>
        <v>57</v>
      </c>
      <c r="G15">
        <f t="shared" si="2"/>
        <v>13.8384</v>
      </c>
      <c r="H15" s="2"/>
    </row>
    <row r="16" spans="1:8" x14ac:dyDescent="0.45">
      <c r="A16" t="s">
        <v>6</v>
      </c>
      <c r="B16">
        <v>3</v>
      </c>
      <c r="C16">
        <v>35</v>
      </c>
      <c r="E16">
        <f t="shared" si="0"/>
        <v>49.474800000000002</v>
      </c>
      <c r="F16">
        <f t="shared" si="1"/>
        <v>35</v>
      </c>
      <c r="G16">
        <f t="shared" si="2"/>
        <v>-14.474800000000002</v>
      </c>
      <c r="H16" s="2"/>
    </row>
    <row r="17" spans="1:8" x14ac:dyDescent="0.45">
      <c r="A17" t="s">
        <v>6</v>
      </c>
      <c r="B17">
        <v>4</v>
      </c>
      <c r="C17">
        <v>66</v>
      </c>
      <c r="E17">
        <f t="shared" si="0"/>
        <v>52.631399999999999</v>
      </c>
      <c r="F17">
        <f t="shared" si="1"/>
        <v>66</v>
      </c>
      <c r="G17">
        <f t="shared" si="2"/>
        <v>13.368600000000001</v>
      </c>
      <c r="H17" s="2"/>
    </row>
    <row r="18" spans="1:8" x14ac:dyDescent="0.45">
      <c r="A18" t="s">
        <v>6</v>
      </c>
      <c r="B18">
        <v>4</v>
      </c>
      <c r="C18">
        <v>42</v>
      </c>
      <c r="E18">
        <f t="shared" si="0"/>
        <v>52.631399999999999</v>
      </c>
      <c r="F18">
        <f t="shared" si="1"/>
        <v>42</v>
      </c>
      <c r="G18">
        <f t="shared" si="2"/>
        <v>-10.631399999999999</v>
      </c>
      <c r="H18" s="2"/>
    </row>
    <row r="19" spans="1:8" x14ac:dyDescent="0.45">
      <c r="A19" t="s">
        <v>6</v>
      </c>
      <c r="B19">
        <v>9</v>
      </c>
      <c r="C19">
        <v>68</v>
      </c>
      <c r="E19">
        <f t="shared" si="0"/>
        <v>68.414400000000001</v>
      </c>
      <c r="F19">
        <f t="shared" si="1"/>
        <v>68</v>
      </c>
      <c r="G19">
        <f t="shared" si="2"/>
        <v>-0.41440000000000055</v>
      </c>
      <c r="H19" s="2"/>
    </row>
    <row r="20" spans="1:8" x14ac:dyDescent="0.45">
      <c r="A20" t="s">
        <v>6</v>
      </c>
      <c r="B20">
        <v>9</v>
      </c>
      <c r="C20">
        <v>64</v>
      </c>
      <c r="E20">
        <f t="shared" si="0"/>
        <v>68.414400000000001</v>
      </c>
      <c r="F20">
        <f t="shared" si="1"/>
        <v>64</v>
      </c>
      <c r="G20">
        <f t="shared" si="2"/>
        <v>-4.4144000000000005</v>
      </c>
      <c r="H20" s="2"/>
    </row>
    <row r="21" spans="1:8" x14ac:dyDescent="0.45">
      <c r="A21" t="s">
        <v>6</v>
      </c>
      <c r="B21">
        <v>5</v>
      </c>
      <c r="C21">
        <v>45</v>
      </c>
      <c r="E21">
        <f t="shared" si="0"/>
        <v>55.788000000000004</v>
      </c>
      <c r="F21">
        <f t="shared" si="1"/>
        <v>45</v>
      </c>
      <c r="G21">
        <f t="shared" si="2"/>
        <v>-10.788000000000004</v>
      </c>
      <c r="H21" s="2"/>
    </row>
    <row r="22" spans="1:8" x14ac:dyDescent="0.45">
      <c r="A22" t="s">
        <v>6</v>
      </c>
      <c r="B22">
        <v>7</v>
      </c>
      <c r="C22">
        <v>36</v>
      </c>
      <c r="E22">
        <f t="shared" si="0"/>
        <v>62.101200000000006</v>
      </c>
      <c r="F22">
        <f t="shared" si="1"/>
        <v>36</v>
      </c>
      <c r="G22">
        <f t="shared" si="2"/>
        <v>-26.101200000000006</v>
      </c>
      <c r="H22" s="2"/>
    </row>
    <row r="23" spans="1:8" x14ac:dyDescent="0.45">
      <c r="A23" t="s">
        <v>6</v>
      </c>
      <c r="B23">
        <v>4</v>
      </c>
      <c r="C23">
        <v>54</v>
      </c>
      <c r="E23">
        <f t="shared" si="0"/>
        <v>52.631399999999999</v>
      </c>
      <c r="F23">
        <f t="shared" si="1"/>
        <v>54</v>
      </c>
      <c r="G23">
        <f t="shared" si="2"/>
        <v>1.3686000000000007</v>
      </c>
      <c r="H23" s="2"/>
    </row>
    <row r="24" spans="1:8" x14ac:dyDescent="0.45">
      <c r="A24" t="s">
        <v>6</v>
      </c>
      <c r="B24">
        <v>8</v>
      </c>
      <c r="C24">
        <v>53</v>
      </c>
      <c r="E24">
        <f t="shared" si="0"/>
        <v>65.257800000000003</v>
      </c>
      <c r="F24">
        <f t="shared" si="1"/>
        <v>53</v>
      </c>
      <c r="G24">
        <f t="shared" si="2"/>
        <v>-12.257800000000003</v>
      </c>
      <c r="H24" s="2"/>
    </row>
    <row r="25" spans="1:8" x14ac:dyDescent="0.45">
      <c r="A25" t="s">
        <v>6</v>
      </c>
      <c r="B25">
        <v>6</v>
      </c>
      <c r="C25">
        <v>75</v>
      </c>
      <c r="E25">
        <f t="shared" si="0"/>
        <v>58.944600000000001</v>
      </c>
      <c r="F25">
        <f t="shared" si="1"/>
        <v>75</v>
      </c>
      <c r="G25">
        <f t="shared" si="2"/>
        <v>16.055399999999999</v>
      </c>
      <c r="H25" s="2"/>
    </row>
    <row r="26" spans="1:8" x14ac:dyDescent="0.45">
      <c r="A26" t="s">
        <v>6</v>
      </c>
      <c r="B26">
        <v>4</v>
      </c>
      <c r="C26">
        <v>78</v>
      </c>
      <c r="E26">
        <f t="shared" si="0"/>
        <v>52.631399999999999</v>
      </c>
      <c r="F26">
        <f t="shared" si="1"/>
        <v>78</v>
      </c>
      <c r="G26">
        <f t="shared" si="2"/>
        <v>25.368600000000001</v>
      </c>
      <c r="H26" s="2"/>
    </row>
    <row r="27" spans="1:8" x14ac:dyDescent="0.45">
      <c r="A27" t="s">
        <v>6</v>
      </c>
      <c r="B27">
        <v>6</v>
      </c>
      <c r="C27">
        <v>91</v>
      </c>
      <c r="E27">
        <f t="shared" si="0"/>
        <v>58.944600000000001</v>
      </c>
      <c r="F27">
        <f t="shared" si="1"/>
        <v>91</v>
      </c>
      <c r="G27">
        <f t="shared" si="2"/>
        <v>32.055399999999999</v>
      </c>
      <c r="H27" s="2"/>
    </row>
    <row r="28" spans="1:8" x14ac:dyDescent="0.45">
      <c r="A28" t="s">
        <v>6</v>
      </c>
      <c r="B28">
        <v>4</v>
      </c>
      <c r="C28">
        <v>78</v>
      </c>
      <c r="E28">
        <f t="shared" si="0"/>
        <v>52.631399999999999</v>
      </c>
      <c r="F28">
        <f t="shared" si="1"/>
        <v>78</v>
      </c>
      <c r="G28">
        <f t="shared" si="2"/>
        <v>25.368600000000001</v>
      </c>
      <c r="H28" s="2"/>
    </row>
    <row r="29" spans="1:8" x14ac:dyDescent="0.45">
      <c r="A29" t="s">
        <v>6</v>
      </c>
      <c r="B29">
        <v>8</v>
      </c>
      <c r="C29">
        <v>38</v>
      </c>
      <c r="E29">
        <f t="shared" si="0"/>
        <v>65.257800000000003</v>
      </c>
      <c r="F29">
        <f t="shared" si="1"/>
        <v>38</v>
      </c>
      <c r="G29">
        <f t="shared" si="2"/>
        <v>-27.257800000000003</v>
      </c>
      <c r="H29" s="2"/>
    </row>
    <row r="30" spans="1:8" x14ac:dyDescent="0.45">
      <c r="A30" t="s">
        <v>6</v>
      </c>
      <c r="B30">
        <v>5</v>
      </c>
      <c r="C30">
        <v>71</v>
      </c>
      <c r="E30">
        <f t="shared" si="0"/>
        <v>55.788000000000004</v>
      </c>
      <c r="F30">
        <f t="shared" si="1"/>
        <v>71</v>
      </c>
      <c r="G30">
        <f t="shared" si="2"/>
        <v>15.211999999999996</v>
      </c>
      <c r="H30" s="2"/>
    </row>
    <row r="31" spans="1:8" x14ac:dyDescent="0.45">
      <c r="A31" t="s">
        <v>6</v>
      </c>
      <c r="B31">
        <v>8</v>
      </c>
      <c r="C31">
        <v>54</v>
      </c>
      <c r="E31">
        <f t="shared" si="0"/>
        <v>65.257800000000003</v>
      </c>
      <c r="F31">
        <f t="shared" si="1"/>
        <v>54</v>
      </c>
      <c r="G31">
        <f t="shared" si="2"/>
        <v>-11.257800000000003</v>
      </c>
      <c r="H31" s="2"/>
    </row>
    <row r="32" spans="1:8" x14ac:dyDescent="0.45">
      <c r="A32" t="s">
        <v>6</v>
      </c>
      <c r="B32">
        <v>9</v>
      </c>
      <c r="C32">
        <v>42</v>
      </c>
      <c r="E32">
        <f t="shared" si="0"/>
        <v>68.414400000000001</v>
      </c>
      <c r="F32">
        <f t="shared" si="1"/>
        <v>42</v>
      </c>
      <c r="G32">
        <f t="shared" si="2"/>
        <v>-26.414400000000001</v>
      </c>
      <c r="H32" s="2"/>
    </row>
    <row r="33" spans="1:8" x14ac:dyDescent="0.45">
      <c r="A33" t="s">
        <v>6</v>
      </c>
      <c r="B33">
        <v>9</v>
      </c>
      <c r="C33">
        <v>91</v>
      </c>
      <c r="E33">
        <f t="shared" si="0"/>
        <v>68.414400000000001</v>
      </c>
      <c r="F33">
        <f t="shared" si="1"/>
        <v>91</v>
      </c>
      <c r="G33">
        <f t="shared" si="2"/>
        <v>22.585599999999999</v>
      </c>
      <c r="H33" s="2"/>
    </row>
    <row r="34" spans="1:8" x14ac:dyDescent="0.45">
      <c r="A34" t="s">
        <v>6</v>
      </c>
      <c r="B34">
        <v>9</v>
      </c>
      <c r="C34">
        <v>74</v>
      </c>
      <c r="E34">
        <f t="shared" si="0"/>
        <v>68.414400000000001</v>
      </c>
      <c r="F34">
        <f t="shared" si="1"/>
        <v>74</v>
      </c>
      <c r="G34">
        <f t="shared" si="2"/>
        <v>5.5855999999999995</v>
      </c>
      <c r="H34" s="2"/>
    </row>
    <row r="35" spans="1:8" x14ac:dyDescent="0.45">
      <c r="A35" t="s">
        <v>6</v>
      </c>
      <c r="B35">
        <v>8</v>
      </c>
      <c r="C35">
        <v>61</v>
      </c>
      <c r="E35">
        <f t="shared" si="0"/>
        <v>65.257800000000003</v>
      </c>
      <c r="F35">
        <f t="shared" si="1"/>
        <v>61</v>
      </c>
      <c r="G35">
        <f t="shared" si="2"/>
        <v>-4.2578000000000031</v>
      </c>
      <c r="H35" s="2"/>
    </row>
    <row r="36" spans="1:8" x14ac:dyDescent="0.45">
      <c r="A36" t="s">
        <v>6</v>
      </c>
      <c r="B36">
        <v>3</v>
      </c>
      <c r="C36">
        <v>45</v>
      </c>
      <c r="E36">
        <f t="shared" si="0"/>
        <v>49.474800000000002</v>
      </c>
      <c r="F36">
        <f t="shared" si="1"/>
        <v>45</v>
      </c>
      <c r="G36">
        <f t="shared" si="2"/>
        <v>-4.4748000000000019</v>
      </c>
      <c r="H36" s="2"/>
    </row>
    <row r="37" spans="1:8" x14ac:dyDescent="0.45">
      <c r="A37" t="s">
        <v>6</v>
      </c>
      <c r="B37">
        <v>7</v>
      </c>
      <c r="C37">
        <v>71</v>
      </c>
      <c r="E37">
        <f t="shared" si="0"/>
        <v>62.101200000000006</v>
      </c>
      <c r="F37">
        <f t="shared" si="1"/>
        <v>71</v>
      </c>
      <c r="G37">
        <f t="shared" si="2"/>
        <v>8.8987999999999943</v>
      </c>
      <c r="H37" s="2"/>
    </row>
    <row r="38" spans="1:8" x14ac:dyDescent="0.45">
      <c r="A38" t="s">
        <v>6</v>
      </c>
      <c r="B38">
        <v>7</v>
      </c>
      <c r="C38">
        <v>67</v>
      </c>
      <c r="E38">
        <f t="shared" si="0"/>
        <v>62.101200000000006</v>
      </c>
      <c r="F38">
        <f t="shared" si="1"/>
        <v>67</v>
      </c>
      <c r="G38">
        <f t="shared" si="2"/>
        <v>4.8987999999999943</v>
      </c>
      <c r="H38" s="2"/>
    </row>
    <row r="39" spans="1:8" x14ac:dyDescent="0.45">
      <c r="A39" t="s">
        <v>6</v>
      </c>
      <c r="B39">
        <v>9</v>
      </c>
      <c r="C39">
        <v>95</v>
      </c>
      <c r="E39">
        <f t="shared" si="0"/>
        <v>68.414400000000001</v>
      </c>
      <c r="F39">
        <f t="shared" si="1"/>
        <v>95</v>
      </c>
      <c r="G39">
        <f t="shared" si="2"/>
        <v>26.585599999999999</v>
      </c>
      <c r="H39" s="2"/>
    </row>
    <row r="40" spans="1:8" x14ac:dyDescent="0.45">
      <c r="A40" t="s">
        <v>6</v>
      </c>
      <c r="B40">
        <v>2</v>
      </c>
      <c r="C40">
        <v>29</v>
      </c>
      <c r="E40">
        <f t="shared" si="0"/>
        <v>46.318200000000004</v>
      </c>
      <c r="F40">
        <f t="shared" si="1"/>
        <v>29</v>
      </c>
      <c r="G40">
        <f t="shared" si="2"/>
        <v>-17.318200000000004</v>
      </c>
      <c r="H40" s="2"/>
    </row>
    <row r="41" spans="1:8" x14ac:dyDescent="0.45">
      <c r="A41" t="s">
        <v>6</v>
      </c>
      <c r="B41">
        <v>1</v>
      </c>
      <c r="C41">
        <v>21</v>
      </c>
      <c r="E41">
        <f t="shared" si="0"/>
        <v>43.1616</v>
      </c>
      <c r="F41">
        <f t="shared" si="1"/>
        <v>21</v>
      </c>
      <c r="G41">
        <f t="shared" si="2"/>
        <v>-22.1616</v>
      </c>
      <c r="H41" s="2"/>
    </row>
    <row r="42" spans="1:8" x14ac:dyDescent="0.45">
      <c r="A42" t="s">
        <v>6</v>
      </c>
      <c r="B42">
        <v>3</v>
      </c>
      <c r="C42">
        <v>30</v>
      </c>
      <c r="E42">
        <f t="shared" si="0"/>
        <v>49.474800000000002</v>
      </c>
      <c r="F42">
        <f t="shared" si="1"/>
        <v>30</v>
      </c>
      <c r="G42">
        <f t="shared" si="2"/>
        <v>-19.474800000000002</v>
      </c>
      <c r="H42" s="2"/>
    </row>
    <row r="43" spans="1:8" x14ac:dyDescent="0.45">
      <c r="A43" t="s">
        <v>6</v>
      </c>
      <c r="B43">
        <v>8</v>
      </c>
      <c r="C43">
        <v>57</v>
      </c>
      <c r="E43">
        <f t="shared" si="0"/>
        <v>65.257800000000003</v>
      </c>
      <c r="F43">
        <f t="shared" si="1"/>
        <v>57</v>
      </c>
      <c r="G43">
        <f t="shared" si="2"/>
        <v>-8.2578000000000031</v>
      </c>
      <c r="H43" s="2"/>
    </row>
    <row r="44" spans="1:8" x14ac:dyDescent="0.45">
      <c r="A44" t="s">
        <v>6</v>
      </c>
      <c r="B44">
        <v>3</v>
      </c>
      <c r="C44">
        <v>27</v>
      </c>
      <c r="E44">
        <f t="shared" si="0"/>
        <v>49.474800000000002</v>
      </c>
      <c r="F44">
        <f t="shared" si="1"/>
        <v>27</v>
      </c>
      <c r="G44">
        <f t="shared" si="2"/>
        <v>-22.474800000000002</v>
      </c>
      <c r="H44" s="2"/>
    </row>
    <row r="45" spans="1:8" x14ac:dyDescent="0.45">
      <c r="A45" t="s">
        <v>6</v>
      </c>
      <c r="B45">
        <v>3</v>
      </c>
      <c r="C45">
        <v>34</v>
      </c>
      <c r="E45">
        <f t="shared" si="0"/>
        <v>49.474800000000002</v>
      </c>
      <c r="F45">
        <f t="shared" si="1"/>
        <v>34</v>
      </c>
      <c r="G45">
        <f t="shared" si="2"/>
        <v>-15.474800000000002</v>
      </c>
      <c r="H45" s="2"/>
    </row>
    <row r="46" spans="1:8" x14ac:dyDescent="0.45">
      <c r="A46" t="s">
        <v>6</v>
      </c>
      <c r="B46">
        <v>1</v>
      </c>
      <c r="C46">
        <v>76</v>
      </c>
      <c r="E46">
        <f t="shared" si="0"/>
        <v>43.1616</v>
      </c>
      <c r="F46">
        <f t="shared" si="1"/>
        <v>76</v>
      </c>
      <c r="G46">
        <f t="shared" si="2"/>
        <v>32.8384</v>
      </c>
      <c r="H46" s="2"/>
    </row>
    <row r="47" spans="1:8" x14ac:dyDescent="0.45">
      <c r="A47" t="s">
        <v>6</v>
      </c>
      <c r="B47">
        <v>5</v>
      </c>
      <c r="C47">
        <v>57</v>
      </c>
      <c r="E47">
        <f t="shared" si="0"/>
        <v>55.788000000000004</v>
      </c>
      <c r="F47">
        <f t="shared" si="1"/>
        <v>57</v>
      </c>
      <c r="G47">
        <f t="shared" si="2"/>
        <v>1.2119999999999962</v>
      </c>
      <c r="H47" s="2"/>
    </row>
    <row r="48" spans="1:8" x14ac:dyDescent="0.45">
      <c r="A48" t="s">
        <v>6</v>
      </c>
      <c r="B48">
        <v>7</v>
      </c>
      <c r="C48">
        <v>45</v>
      </c>
      <c r="E48">
        <f t="shared" si="0"/>
        <v>62.101200000000006</v>
      </c>
      <c r="F48">
        <f t="shared" si="1"/>
        <v>45</v>
      </c>
      <c r="G48">
        <f t="shared" si="2"/>
        <v>-17.101200000000006</v>
      </c>
      <c r="H48" s="2"/>
    </row>
    <row r="49" spans="1:8" x14ac:dyDescent="0.45">
      <c r="A49" t="s">
        <v>6</v>
      </c>
      <c r="B49">
        <v>7</v>
      </c>
      <c r="C49">
        <v>81</v>
      </c>
      <c r="E49">
        <f t="shared" si="0"/>
        <v>62.101200000000006</v>
      </c>
      <c r="F49">
        <f t="shared" si="1"/>
        <v>81</v>
      </c>
      <c r="G49">
        <f t="shared" si="2"/>
        <v>18.898799999999994</v>
      </c>
      <c r="H49" s="2"/>
    </row>
    <row r="50" spans="1:8" x14ac:dyDescent="0.45">
      <c r="A50" t="s">
        <v>6</v>
      </c>
      <c r="B50">
        <v>1</v>
      </c>
      <c r="C50">
        <v>66</v>
      </c>
      <c r="E50">
        <f t="shared" si="0"/>
        <v>43.1616</v>
      </c>
      <c r="F50">
        <f t="shared" si="1"/>
        <v>66</v>
      </c>
      <c r="G50">
        <f t="shared" si="2"/>
        <v>22.8384</v>
      </c>
      <c r="H50" s="2"/>
    </row>
    <row r="51" spans="1:8" x14ac:dyDescent="0.45">
      <c r="A51" t="s">
        <v>6</v>
      </c>
      <c r="B51">
        <v>4</v>
      </c>
      <c r="C51">
        <v>56</v>
      </c>
      <c r="E51">
        <f t="shared" si="0"/>
        <v>52.631399999999999</v>
      </c>
      <c r="F51">
        <f t="shared" si="1"/>
        <v>56</v>
      </c>
      <c r="G51">
        <f t="shared" si="2"/>
        <v>3.3686000000000007</v>
      </c>
      <c r="H51" s="2"/>
    </row>
    <row r="52" spans="1:8" x14ac:dyDescent="0.45">
      <c r="A52" t="s">
        <v>6</v>
      </c>
      <c r="B52">
        <v>5</v>
      </c>
      <c r="C52">
        <v>25</v>
      </c>
      <c r="E52">
        <f t="shared" si="0"/>
        <v>55.788000000000004</v>
      </c>
      <c r="F52">
        <f t="shared" si="1"/>
        <v>25</v>
      </c>
      <c r="G52">
        <f t="shared" si="2"/>
        <v>-30.788000000000004</v>
      </c>
      <c r="H52" s="2"/>
    </row>
    <row r="53" spans="1:8" x14ac:dyDescent="0.45">
      <c r="A53" t="s">
        <v>6</v>
      </c>
      <c r="B53">
        <v>7</v>
      </c>
      <c r="C53">
        <v>56</v>
      </c>
      <c r="E53">
        <f t="shared" si="0"/>
        <v>62.101200000000006</v>
      </c>
      <c r="F53">
        <f t="shared" si="1"/>
        <v>56</v>
      </c>
      <c r="G53">
        <f t="shared" si="2"/>
        <v>-6.1012000000000057</v>
      </c>
      <c r="H53" s="2"/>
    </row>
    <row r="54" spans="1:8" x14ac:dyDescent="0.45">
      <c r="A54" t="s">
        <v>6</v>
      </c>
      <c r="B54">
        <v>3</v>
      </c>
      <c r="C54">
        <v>46</v>
      </c>
      <c r="E54">
        <f t="shared" si="0"/>
        <v>49.474800000000002</v>
      </c>
      <c r="F54">
        <f t="shared" si="1"/>
        <v>46</v>
      </c>
      <c r="G54">
        <f t="shared" si="2"/>
        <v>-3.4748000000000019</v>
      </c>
      <c r="H54" s="2"/>
    </row>
    <row r="55" spans="1:8" x14ac:dyDescent="0.45">
      <c r="A55" t="s">
        <v>6</v>
      </c>
      <c r="B55">
        <v>5</v>
      </c>
      <c r="C55">
        <v>45</v>
      </c>
      <c r="E55">
        <f t="shared" si="0"/>
        <v>55.788000000000004</v>
      </c>
      <c r="F55">
        <f t="shared" si="1"/>
        <v>45</v>
      </c>
      <c r="G55">
        <f t="shared" si="2"/>
        <v>-10.788000000000004</v>
      </c>
      <c r="H55" s="2"/>
    </row>
    <row r="56" spans="1:8" x14ac:dyDescent="0.45">
      <c r="A56" t="s">
        <v>6</v>
      </c>
      <c r="B56">
        <v>6</v>
      </c>
      <c r="C56">
        <v>70</v>
      </c>
      <c r="E56">
        <f t="shared" si="0"/>
        <v>58.944600000000001</v>
      </c>
      <c r="F56">
        <f t="shared" si="1"/>
        <v>70</v>
      </c>
      <c r="G56">
        <f t="shared" si="2"/>
        <v>11.055399999999999</v>
      </c>
      <c r="H56" s="2"/>
    </row>
    <row r="57" spans="1:8" x14ac:dyDescent="0.45">
      <c r="A57" t="s">
        <v>6</v>
      </c>
      <c r="B57">
        <v>4</v>
      </c>
      <c r="C57">
        <v>36</v>
      </c>
      <c r="E57">
        <f t="shared" si="0"/>
        <v>52.631399999999999</v>
      </c>
      <c r="F57">
        <f t="shared" si="1"/>
        <v>36</v>
      </c>
      <c r="G57">
        <f t="shared" si="2"/>
        <v>-16.631399999999999</v>
      </c>
      <c r="H57" s="2"/>
    </row>
    <row r="58" spans="1:8" x14ac:dyDescent="0.45">
      <c r="A58" t="s">
        <v>6</v>
      </c>
      <c r="B58">
        <v>7</v>
      </c>
      <c r="C58">
        <v>71</v>
      </c>
      <c r="E58">
        <f t="shared" si="0"/>
        <v>62.101200000000006</v>
      </c>
      <c r="F58">
        <f t="shared" si="1"/>
        <v>71</v>
      </c>
      <c r="G58">
        <f t="shared" si="2"/>
        <v>8.8987999999999943</v>
      </c>
      <c r="H58" s="2"/>
    </row>
    <row r="59" spans="1:8" x14ac:dyDescent="0.45">
      <c r="A59" t="s">
        <v>6</v>
      </c>
      <c r="B59">
        <v>9</v>
      </c>
      <c r="C59">
        <v>49</v>
      </c>
      <c r="E59">
        <f t="shared" si="0"/>
        <v>68.414400000000001</v>
      </c>
      <c r="F59">
        <f t="shared" si="1"/>
        <v>49</v>
      </c>
      <c r="G59">
        <f t="shared" si="2"/>
        <v>-19.414400000000001</v>
      </c>
      <c r="H59" s="2"/>
    </row>
    <row r="60" spans="1:8" x14ac:dyDescent="0.45">
      <c r="A60" t="s">
        <v>6</v>
      </c>
      <c r="B60">
        <v>1</v>
      </c>
      <c r="C60">
        <v>43</v>
      </c>
      <c r="E60">
        <f t="shared" si="0"/>
        <v>43.1616</v>
      </c>
      <c r="F60">
        <f t="shared" si="1"/>
        <v>43</v>
      </c>
      <c r="G60">
        <f t="shared" si="2"/>
        <v>-0.16159999999999997</v>
      </c>
      <c r="H60" s="2"/>
    </row>
    <row r="61" spans="1:8" x14ac:dyDescent="0.45">
      <c r="A61" t="s">
        <v>6</v>
      </c>
      <c r="B61">
        <v>9</v>
      </c>
      <c r="C61">
        <v>77</v>
      </c>
      <c r="E61">
        <f t="shared" si="0"/>
        <v>68.414400000000001</v>
      </c>
      <c r="F61">
        <f t="shared" si="1"/>
        <v>77</v>
      </c>
      <c r="G61">
        <f t="shared" si="2"/>
        <v>8.5855999999999995</v>
      </c>
      <c r="H61" s="2"/>
    </row>
    <row r="62" spans="1:8" x14ac:dyDescent="0.45">
      <c r="A62" t="s">
        <v>6</v>
      </c>
      <c r="B62">
        <v>4</v>
      </c>
      <c r="C62">
        <v>34</v>
      </c>
      <c r="E62">
        <f t="shared" si="0"/>
        <v>52.631399999999999</v>
      </c>
      <c r="F62">
        <f t="shared" si="1"/>
        <v>34</v>
      </c>
      <c r="G62">
        <f t="shared" si="2"/>
        <v>-18.631399999999999</v>
      </c>
      <c r="H62" s="2"/>
    </row>
    <row r="63" spans="1:8" x14ac:dyDescent="0.45">
      <c r="A63" t="s">
        <v>6</v>
      </c>
      <c r="B63">
        <v>9</v>
      </c>
      <c r="C63">
        <v>49</v>
      </c>
      <c r="E63">
        <f t="shared" si="0"/>
        <v>68.414400000000001</v>
      </c>
      <c r="F63">
        <f t="shared" si="1"/>
        <v>49</v>
      </c>
      <c r="G63">
        <f t="shared" si="2"/>
        <v>-19.414400000000001</v>
      </c>
      <c r="H63" s="2"/>
    </row>
    <row r="64" spans="1:8" x14ac:dyDescent="0.45">
      <c r="A64" t="s">
        <v>6</v>
      </c>
      <c r="B64">
        <v>3</v>
      </c>
      <c r="C64">
        <v>69</v>
      </c>
      <c r="E64">
        <f t="shared" si="0"/>
        <v>49.474800000000002</v>
      </c>
      <c r="F64">
        <f t="shared" si="1"/>
        <v>69</v>
      </c>
      <c r="G64">
        <f t="shared" si="2"/>
        <v>19.525199999999998</v>
      </c>
      <c r="H64" s="2"/>
    </row>
    <row r="65" spans="1:8" x14ac:dyDescent="0.45">
      <c r="A65" t="s">
        <v>6</v>
      </c>
      <c r="B65">
        <v>7</v>
      </c>
      <c r="C65">
        <v>84</v>
      </c>
      <c r="E65">
        <f t="shared" si="0"/>
        <v>62.101200000000006</v>
      </c>
      <c r="F65">
        <f t="shared" si="1"/>
        <v>84</v>
      </c>
      <c r="G65">
        <f t="shared" si="2"/>
        <v>21.898799999999994</v>
      </c>
      <c r="H65" s="2"/>
    </row>
    <row r="66" spans="1:8" x14ac:dyDescent="0.45">
      <c r="A66" t="s">
        <v>6</v>
      </c>
      <c r="B66">
        <v>6</v>
      </c>
      <c r="C66">
        <v>41</v>
      </c>
      <c r="E66">
        <f t="shared" ref="E66:E129" si="3">3.1566*(B66)+40.005</f>
        <v>58.944600000000001</v>
      </c>
      <c r="F66">
        <f t="shared" ref="F66:F129" si="4">C66</f>
        <v>41</v>
      </c>
      <c r="G66">
        <f t="shared" ref="G66:G129" si="5">F66-E66</f>
        <v>-17.944600000000001</v>
      </c>
      <c r="H66" s="2"/>
    </row>
    <row r="67" spans="1:8" x14ac:dyDescent="0.45">
      <c r="A67" t="s">
        <v>6</v>
      </c>
      <c r="B67">
        <v>5</v>
      </c>
      <c r="C67">
        <v>41</v>
      </c>
      <c r="E67">
        <f t="shared" si="3"/>
        <v>55.788000000000004</v>
      </c>
      <c r="F67">
        <f t="shared" si="4"/>
        <v>41</v>
      </c>
      <c r="G67">
        <f t="shared" si="5"/>
        <v>-14.788000000000004</v>
      </c>
      <c r="H67" s="2"/>
    </row>
    <row r="68" spans="1:8" x14ac:dyDescent="0.45">
      <c r="A68" t="s">
        <v>6</v>
      </c>
      <c r="B68">
        <v>1</v>
      </c>
      <c r="C68">
        <v>58</v>
      </c>
      <c r="E68">
        <f t="shared" si="3"/>
        <v>43.1616</v>
      </c>
      <c r="F68">
        <f t="shared" si="4"/>
        <v>58</v>
      </c>
      <c r="G68">
        <f t="shared" si="5"/>
        <v>14.8384</v>
      </c>
      <c r="H68" s="2"/>
    </row>
    <row r="69" spans="1:8" x14ac:dyDescent="0.45">
      <c r="A69" t="s">
        <v>6</v>
      </c>
      <c r="B69">
        <v>8</v>
      </c>
      <c r="C69">
        <v>94</v>
      </c>
      <c r="E69">
        <f t="shared" si="3"/>
        <v>65.257800000000003</v>
      </c>
      <c r="F69">
        <f t="shared" si="4"/>
        <v>94</v>
      </c>
      <c r="G69">
        <f t="shared" si="5"/>
        <v>28.742199999999997</v>
      </c>
      <c r="H69" s="2"/>
    </row>
    <row r="70" spans="1:8" x14ac:dyDescent="0.45">
      <c r="A70" t="s">
        <v>6</v>
      </c>
      <c r="B70">
        <v>8</v>
      </c>
      <c r="C70">
        <v>40</v>
      </c>
      <c r="E70">
        <f t="shared" si="3"/>
        <v>65.257800000000003</v>
      </c>
      <c r="F70">
        <f t="shared" si="4"/>
        <v>40</v>
      </c>
      <c r="G70">
        <f t="shared" si="5"/>
        <v>-25.257800000000003</v>
      </c>
      <c r="H70" s="2"/>
    </row>
    <row r="71" spans="1:8" x14ac:dyDescent="0.45">
      <c r="A71" t="s">
        <v>6</v>
      </c>
      <c r="B71">
        <v>1</v>
      </c>
      <c r="C71">
        <v>36</v>
      </c>
      <c r="E71">
        <f t="shared" si="3"/>
        <v>43.1616</v>
      </c>
      <c r="F71">
        <f t="shared" si="4"/>
        <v>36</v>
      </c>
      <c r="G71">
        <f t="shared" si="5"/>
        <v>-7.1616</v>
      </c>
      <c r="H71" s="2"/>
    </row>
    <row r="72" spans="1:8" x14ac:dyDescent="0.45">
      <c r="A72" t="s">
        <v>6</v>
      </c>
      <c r="B72">
        <v>1</v>
      </c>
      <c r="C72">
        <v>47</v>
      </c>
      <c r="E72">
        <f t="shared" si="3"/>
        <v>43.1616</v>
      </c>
      <c r="F72">
        <f t="shared" si="4"/>
        <v>47</v>
      </c>
      <c r="G72">
        <f t="shared" si="5"/>
        <v>3.8384</v>
      </c>
      <c r="H72" s="2"/>
    </row>
    <row r="73" spans="1:8" x14ac:dyDescent="0.45">
      <c r="A73" t="s">
        <v>6</v>
      </c>
      <c r="B73">
        <v>7</v>
      </c>
      <c r="C73">
        <v>83</v>
      </c>
      <c r="E73">
        <f t="shared" si="3"/>
        <v>62.101200000000006</v>
      </c>
      <c r="F73">
        <f t="shared" si="4"/>
        <v>83</v>
      </c>
      <c r="G73">
        <f t="shared" si="5"/>
        <v>20.898799999999994</v>
      </c>
      <c r="H73" s="2"/>
    </row>
    <row r="74" spans="1:8" x14ac:dyDescent="0.45">
      <c r="A74" t="s">
        <v>6</v>
      </c>
      <c r="B74">
        <v>3</v>
      </c>
      <c r="C74">
        <v>36</v>
      </c>
      <c r="E74">
        <f t="shared" si="3"/>
        <v>49.474800000000002</v>
      </c>
      <c r="F74">
        <f t="shared" si="4"/>
        <v>36</v>
      </c>
      <c r="G74">
        <f t="shared" si="5"/>
        <v>-13.474800000000002</v>
      </c>
      <c r="H74" s="2"/>
    </row>
    <row r="75" spans="1:8" x14ac:dyDescent="0.45">
      <c r="A75" t="s">
        <v>6</v>
      </c>
      <c r="B75">
        <v>1</v>
      </c>
      <c r="C75">
        <v>74</v>
      </c>
      <c r="E75">
        <f t="shared" si="3"/>
        <v>43.1616</v>
      </c>
      <c r="F75">
        <f t="shared" si="4"/>
        <v>74</v>
      </c>
      <c r="G75">
        <f t="shared" si="5"/>
        <v>30.8384</v>
      </c>
      <c r="H75" s="2"/>
    </row>
    <row r="76" spans="1:8" x14ac:dyDescent="0.45">
      <c r="A76" t="s">
        <v>6</v>
      </c>
      <c r="B76">
        <v>5</v>
      </c>
      <c r="C76">
        <v>42</v>
      </c>
      <c r="E76">
        <f t="shared" si="3"/>
        <v>55.788000000000004</v>
      </c>
      <c r="F76">
        <f t="shared" si="4"/>
        <v>42</v>
      </c>
      <c r="G76">
        <f t="shared" si="5"/>
        <v>-13.788000000000004</v>
      </c>
      <c r="H76" s="2"/>
    </row>
    <row r="77" spans="1:8" x14ac:dyDescent="0.45">
      <c r="A77" t="s">
        <v>6</v>
      </c>
      <c r="B77">
        <v>1</v>
      </c>
      <c r="C77">
        <v>26</v>
      </c>
      <c r="E77">
        <f t="shared" si="3"/>
        <v>43.1616</v>
      </c>
      <c r="F77">
        <f t="shared" si="4"/>
        <v>26</v>
      </c>
      <c r="G77">
        <f t="shared" si="5"/>
        <v>-17.1616</v>
      </c>
      <c r="H77" s="2"/>
    </row>
    <row r="78" spans="1:8" x14ac:dyDescent="0.45">
      <c r="A78" t="s">
        <v>6</v>
      </c>
      <c r="B78">
        <v>2</v>
      </c>
      <c r="C78">
        <v>42</v>
      </c>
      <c r="E78">
        <f t="shared" si="3"/>
        <v>46.318200000000004</v>
      </c>
      <c r="F78">
        <f t="shared" si="4"/>
        <v>42</v>
      </c>
      <c r="G78">
        <f t="shared" si="5"/>
        <v>-4.3182000000000045</v>
      </c>
      <c r="H78" s="2"/>
    </row>
    <row r="79" spans="1:8" x14ac:dyDescent="0.45">
      <c r="A79" t="s">
        <v>6</v>
      </c>
      <c r="B79">
        <v>6</v>
      </c>
      <c r="C79">
        <v>85</v>
      </c>
      <c r="E79">
        <f t="shared" si="3"/>
        <v>58.944600000000001</v>
      </c>
      <c r="F79">
        <f t="shared" si="4"/>
        <v>85</v>
      </c>
      <c r="G79">
        <f t="shared" si="5"/>
        <v>26.055399999999999</v>
      </c>
      <c r="H79" s="2"/>
    </row>
    <row r="80" spans="1:8" x14ac:dyDescent="0.45">
      <c r="A80" t="s">
        <v>6</v>
      </c>
      <c r="B80">
        <v>5</v>
      </c>
      <c r="C80">
        <v>33</v>
      </c>
      <c r="E80">
        <f t="shared" si="3"/>
        <v>55.788000000000004</v>
      </c>
      <c r="F80">
        <f t="shared" si="4"/>
        <v>33</v>
      </c>
      <c r="G80">
        <f t="shared" si="5"/>
        <v>-22.788000000000004</v>
      </c>
      <c r="H80" s="2"/>
    </row>
    <row r="81" spans="1:8" x14ac:dyDescent="0.45">
      <c r="A81" t="s">
        <v>6</v>
      </c>
      <c r="B81">
        <v>6</v>
      </c>
      <c r="C81">
        <v>77</v>
      </c>
      <c r="E81">
        <f t="shared" si="3"/>
        <v>58.944600000000001</v>
      </c>
      <c r="F81">
        <f t="shared" si="4"/>
        <v>77</v>
      </c>
      <c r="G81">
        <f t="shared" si="5"/>
        <v>18.055399999999999</v>
      </c>
      <c r="H81" s="2"/>
    </row>
    <row r="82" spans="1:8" x14ac:dyDescent="0.45">
      <c r="A82" t="s">
        <v>6</v>
      </c>
      <c r="B82">
        <v>4</v>
      </c>
      <c r="C82">
        <v>72</v>
      </c>
      <c r="E82">
        <f t="shared" si="3"/>
        <v>52.631399999999999</v>
      </c>
      <c r="F82">
        <f t="shared" si="4"/>
        <v>72</v>
      </c>
      <c r="G82">
        <f t="shared" si="5"/>
        <v>19.368600000000001</v>
      </c>
      <c r="H82" s="2"/>
    </row>
    <row r="83" spans="1:8" x14ac:dyDescent="0.45">
      <c r="A83" t="s">
        <v>6</v>
      </c>
      <c r="B83">
        <v>8</v>
      </c>
      <c r="C83">
        <v>53</v>
      </c>
      <c r="E83">
        <f t="shared" si="3"/>
        <v>65.257800000000003</v>
      </c>
      <c r="F83">
        <f t="shared" si="4"/>
        <v>53</v>
      </c>
      <c r="G83">
        <f t="shared" si="5"/>
        <v>-12.257800000000003</v>
      </c>
      <c r="H83" s="2"/>
    </row>
    <row r="84" spans="1:8" x14ac:dyDescent="0.45">
      <c r="A84" t="s">
        <v>6</v>
      </c>
      <c r="B84">
        <v>1</v>
      </c>
      <c r="C84">
        <v>16</v>
      </c>
      <c r="E84">
        <f t="shared" si="3"/>
        <v>43.1616</v>
      </c>
      <c r="F84">
        <f t="shared" si="4"/>
        <v>16</v>
      </c>
      <c r="G84">
        <f t="shared" si="5"/>
        <v>-27.1616</v>
      </c>
      <c r="H84" s="2"/>
    </row>
    <row r="85" spans="1:8" x14ac:dyDescent="0.45">
      <c r="A85" t="s">
        <v>6</v>
      </c>
      <c r="B85">
        <v>6</v>
      </c>
      <c r="C85">
        <v>45</v>
      </c>
      <c r="E85">
        <f t="shared" si="3"/>
        <v>58.944600000000001</v>
      </c>
      <c r="F85">
        <f t="shared" si="4"/>
        <v>45</v>
      </c>
      <c r="G85">
        <f t="shared" si="5"/>
        <v>-13.944600000000001</v>
      </c>
      <c r="H85" s="2"/>
    </row>
    <row r="86" spans="1:8" x14ac:dyDescent="0.45">
      <c r="A86" t="s">
        <v>6</v>
      </c>
      <c r="B86">
        <v>8</v>
      </c>
      <c r="C86">
        <v>49</v>
      </c>
      <c r="E86">
        <f t="shared" si="3"/>
        <v>65.257800000000003</v>
      </c>
      <c r="F86">
        <f t="shared" si="4"/>
        <v>49</v>
      </c>
      <c r="G86">
        <f t="shared" si="5"/>
        <v>-16.257800000000003</v>
      </c>
      <c r="H86" s="2"/>
    </row>
    <row r="87" spans="1:8" x14ac:dyDescent="0.45">
      <c r="A87" t="s">
        <v>6</v>
      </c>
      <c r="B87">
        <v>4</v>
      </c>
      <c r="C87">
        <v>49</v>
      </c>
      <c r="E87">
        <f t="shared" si="3"/>
        <v>52.631399999999999</v>
      </c>
      <c r="F87">
        <f t="shared" si="4"/>
        <v>49</v>
      </c>
      <c r="G87">
        <f t="shared" si="5"/>
        <v>-3.6313999999999993</v>
      </c>
      <c r="H87" s="2"/>
    </row>
    <row r="88" spans="1:8" x14ac:dyDescent="0.45">
      <c r="A88" t="s">
        <v>6</v>
      </c>
      <c r="B88">
        <v>2</v>
      </c>
      <c r="C88">
        <v>73</v>
      </c>
      <c r="E88">
        <f t="shared" si="3"/>
        <v>46.318200000000004</v>
      </c>
      <c r="F88">
        <f t="shared" si="4"/>
        <v>73</v>
      </c>
      <c r="G88">
        <f t="shared" si="5"/>
        <v>26.681799999999996</v>
      </c>
      <c r="H88" s="2"/>
    </row>
    <row r="89" spans="1:8" x14ac:dyDescent="0.45">
      <c r="A89" t="s">
        <v>6</v>
      </c>
      <c r="B89">
        <v>6</v>
      </c>
      <c r="C89">
        <v>65</v>
      </c>
      <c r="E89">
        <f t="shared" si="3"/>
        <v>58.944600000000001</v>
      </c>
      <c r="F89">
        <f t="shared" si="4"/>
        <v>65</v>
      </c>
      <c r="G89">
        <f t="shared" si="5"/>
        <v>6.0553999999999988</v>
      </c>
      <c r="H89" s="2"/>
    </row>
    <row r="90" spans="1:8" x14ac:dyDescent="0.45">
      <c r="A90" t="s">
        <v>6</v>
      </c>
      <c r="B90">
        <v>1</v>
      </c>
      <c r="C90">
        <v>72</v>
      </c>
      <c r="E90">
        <f t="shared" si="3"/>
        <v>43.1616</v>
      </c>
      <c r="F90">
        <f t="shared" si="4"/>
        <v>72</v>
      </c>
      <c r="G90">
        <f t="shared" si="5"/>
        <v>28.8384</v>
      </c>
      <c r="H90" s="2"/>
    </row>
    <row r="91" spans="1:8" x14ac:dyDescent="0.45">
      <c r="A91" t="s">
        <v>6</v>
      </c>
      <c r="B91">
        <v>3</v>
      </c>
      <c r="C91">
        <v>67</v>
      </c>
      <c r="E91">
        <f t="shared" si="3"/>
        <v>49.474800000000002</v>
      </c>
      <c r="F91">
        <f t="shared" si="4"/>
        <v>67</v>
      </c>
      <c r="G91">
        <f t="shared" si="5"/>
        <v>17.525199999999998</v>
      </c>
      <c r="H91" s="2"/>
    </row>
    <row r="92" spans="1:8" x14ac:dyDescent="0.45">
      <c r="A92" t="s">
        <v>6</v>
      </c>
      <c r="B92">
        <v>4</v>
      </c>
      <c r="C92">
        <v>73</v>
      </c>
      <c r="E92">
        <f t="shared" si="3"/>
        <v>52.631399999999999</v>
      </c>
      <c r="F92">
        <f t="shared" si="4"/>
        <v>73</v>
      </c>
      <c r="G92">
        <f t="shared" si="5"/>
        <v>20.368600000000001</v>
      </c>
      <c r="H92" s="2"/>
    </row>
    <row r="93" spans="1:8" x14ac:dyDescent="0.45">
      <c r="A93" t="s">
        <v>6</v>
      </c>
      <c r="B93">
        <v>3</v>
      </c>
      <c r="C93">
        <v>72</v>
      </c>
      <c r="E93">
        <f t="shared" si="3"/>
        <v>49.474800000000002</v>
      </c>
      <c r="F93">
        <f t="shared" si="4"/>
        <v>72</v>
      </c>
      <c r="G93">
        <f t="shared" si="5"/>
        <v>22.525199999999998</v>
      </c>
      <c r="H93" s="2"/>
    </row>
    <row r="94" spans="1:8" x14ac:dyDescent="0.45">
      <c r="A94" t="s">
        <v>6</v>
      </c>
      <c r="B94">
        <v>3</v>
      </c>
      <c r="C94">
        <v>42</v>
      </c>
      <c r="E94">
        <f t="shared" si="3"/>
        <v>49.474800000000002</v>
      </c>
      <c r="F94">
        <f t="shared" si="4"/>
        <v>42</v>
      </c>
      <c r="G94">
        <f t="shared" si="5"/>
        <v>-7.4748000000000019</v>
      </c>
      <c r="H94" s="2"/>
    </row>
    <row r="95" spans="1:8" x14ac:dyDescent="0.45">
      <c r="A95" t="s">
        <v>6</v>
      </c>
      <c r="B95">
        <v>3</v>
      </c>
      <c r="C95">
        <v>47</v>
      </c>
      <c r="E95">
        <f t="shared" si="3"/>
        <v>49.474800000000002</v>
      </c>
      <c r="F95">
        <f t="shared" si="4"/>
        <v>47</v>
      </c>
      <c r="G95">
        <f t="shared" si="5"/>
        <v>-2.4748000000000019</v>
      </c>
      <c r="H95" s="2"/>
    </row>
    <row r="96" spans="1:8" x14ac:dyDescent="0.45">
      <c r="A96" t="s">
        <v>6</v>
      </c>
      <c r="B96">
        <v>4</v>
      </c>
      <c r="C96">
        <v>77</v>
      </c>
      <c r="E96">
        <f t="shared" si="3"/>
        <v>52.631399999999999</v>
      </c>
      <c r="F96">
        <f t="shared" si="4"/>
        <v>77</v>
      </c>
      <c r="G96">
        <f t="shared" si="5"/>
        <v>24.368600000000001</v>
      </c>
      <c r="H96" s="2"/>
    </row>
    <row r="97" spans="1:8" x14ac:dyDescent="0.45">
      <c r="A97" t="s">
        <v>6</v>
      </c>
      <c r="B97">
        <v>7</v>
      </c>
      <c r="C97">
        <v>49</v>
      </c>
      <c r="E97">
        <f t="shared" si="3"/>
        <v>62.101200000000006</v>
      </c>
      <c r="F97">
        <f t="shared" si="4"/>
        <v>49</v>
      </c>
      <c r="G97">
        <f t="shared" si="5"/>
        <v>-13.101200000000006</v>
      </c>
      <c r="H97" s="2"/>
    </row>
    <row r="98" spans="1:8" x14ac:dyDescent="0.45">
      <c r="A98" t="s">
        <v>6</v>
      </c>
      <c r="B98">
        <v>4</v>
      </c>
      <c r="C98">
        <v>30</v>
      </c>
      <c r="E98">
        <f t="shared" si="3"/>
        <v>52.631399999999999</v>
      </c>
      <c r="F98">
        <f t="shared" si="4"/>
        <v>30</v>
      </c>
      <c r="G98">
        <f t="shared" si="5"/>
        <v>-22.631399999999999</v>
      </c>
      <c r="H98" s="2"/>
    </row>
    <row r="99" spans="1:8" x14ac:dyDescent="0.45">
      <c r="A99" t="s">
        <v>6</v>
      </c>
      <c r="B99">
        <v>8</v>
      </c>
      <c r="C99">
        <v>75</v>
      </c>
      <c r="E99">
        <f t="shared" si="3"/>
        <v>65.257800000000003</v>
      </c>
      <c r="F99">
        <f t="shared" si="4"/>
        <v>75</v>
      </c>
      <c r="G99">
        <f t="shared" si="5"/>
        <v>9.7421999999999969</v>
      </c>
      <c r="H99" s="2"/>
    </row>
    <row r="100" spans="1:8" x14ac:dyDescent="0.45">
      <c r="A100" t="s">
        <v>6</v>
      </c>
      <c r="B100">
        <v>7</v>
      </c>
      <c r="C100">
        <v>78</v>
      </c>
      <c r="E100">
        <f t="shared" si="3"/>
        <v>62.101200000000006</v>
      </c>
      <c r="F100">
        <f t="shared" si="4"/>
        <v>78</v>
      </c>
      <c r="G100">
        <f t="shared" si="5"/>
        <v>15.898799999999994</v>
      </c>
      <c r="H100" s="2"/>
    </row>
    <row r="101" spans="1:8" x14ac:dyDescent="0.45">
      <c r="A101" t="s">
        <v>6</v>
      </c>
      <c r="B101">
        <v>8</v>
      </c>
      <c r="C101">
        <v>89</v>
      </c>
      <c r="E101">
        <f t="shared" si="3"/>
        <v>65.257800000000003</v>
      </c>
      <c r="F101">
        <f t="shared" si="4"/>
        <v>89</v>
      </c>
      <c r="G101">
        <f t="shared" si="5"/>
        <v>23.742199999999997</v>
      </c>
      <c r="H101" s="2"/>
    </row>
    <row r="102" spans="1:8" x14ac:dyDescent="0.45">
      <c r="A102" t="s">
        <v>6</v>
      </c>
      <c r="B102">
        <v>7</v>
      </c>
      <c r="C102">
        <v>64</v>
      </c>
      <c r="E102">
        <f t="shared" si="3"/>
        <v>62.101200000000006</v>
      </c>
      <c r="F102">
        <f t="shared" si="4"/>
        <v>64</v>
      </c>
      <c r="G102">
        <f t="shared" si="5"/>
        <v>1.8987999999999943</v>
      </c>
      <c r="H102" s="2"/>
    </row>
    <row r="103" spans="1:8" x14ac:dyDescent="0.45">
      <c r="A103" t="s">
        <v>7</v>
      </c>
      <c r="B103">
        <v>7</v>
      </c>
      <c r="C103">
        <v>91</v>
      </c>
      <c r="E103">
        <f t="shared" si="3"/>
        <v>62.101200000000006</v>
      </c>
      <c r="F103">
        <f t="shared" si="4"/>
        <v>91</v>
      </c>
      <c r="G103">
        <f t="shared" si="5"/>
        <v>28.898799999999994</v>
      </c>
      <c r="H103" s="2"/>
    </row>
    <row r="104" spans="1:8" x14ac:dyDescent="0.45">
      <c r="A104" t="s">
        <v>7</v>
      </c>
      <c r="B104">
        <v>8</v>
      </c>
      <c r="C104">
        <v>45</v>
      </c>
      <c r="E104">
        <f t="shared" si="3"/>
        <v>65.257800000000003</v>
      </c>
      <c r="F104">
        <f t="shared" si="4"/>
        <v>45</v>
      </c>
      <c r="G104">
        <f t="shared" si="5"/>
        <v>-20.257800000000003</v>
      </c>
      <c r="H104" s="2"/>
    </row>
    <row r="105" spans="1:8" x14ac:dyDescent="0.45">
      <c r="A105" t="s">
        <v>7</v>
      </c>
      <c r="B105">
        <v>5</v>
      </c>
      <c r="C105">
        <v>36</v>
      </c>
      <c r="E105">
        <f t="shared" si="3"/>
        <v>55.788000000000004</v>
      </c>
      <c r="F105">
        <f t="shared" si="4"/>
        <v>36</v>
      </c>
      <c r="G105">
        <f t="shared" si="5"/>
        <v>-19.788000000000004</v>
      </c>
      <c r="H105" s="2"/>
    </row>
    <row r="106" spans="1:8" x14ac:dyDescent="0.45">
      <c r="A106" t="s">
        <v>7</v>
      </c>
      <c r="B106">
        <v>7</v>
      </c>
      <c r="C106">
        <v>63</v>
      </c>
      <c r="E106">
        <f t="shared" si="3"/>
        <v>62.101200000000006</v>
      </c>
      <c r="F106">
        <f t="shared" si="4"/>
        <v>63</v>
      </c>
      <c r="G106">
        <f t="shared" si="5"/>
        <v>0.89879999999999427</v>
      </c>
      <c r="H106" s="2"/>
    </row>
    <row r="107" spans="1:8" x14ac:dyDescent="0.45">
      <c r="A107" t="s">
        <v>7</v>
      </c>
      <c r="B107">
        <v>8</v>
      </c>
      <c r="C107">
        <v>42</v>
      </c>
      <c r="E107">
        <f t="shared" si="3"/>
        <v>65.257800000000003</v>
      </c>
      <c r="F107">
        <f t="shared" si="4"/>
        <v>42</v>
      </c>
      <c r="G107">
        <f t="shared" si="5"/>
        <v>-23.257800000000003</v>
      </c>
      <c r="H107" s="2"/>
    </row>
    <row r="108" spans="1:8" x14ac:dyDescent="0.45">
      <c r="A108" t="s">
        <v>7</v>
      </c>
      <c r="B108">
        <v>8</v>
      </c>
      <c r="C108">
        <v>67</v>
      </c>
      <c r="E108">
        <f t="shared" si="3"/>
        <v>65.257800000000003</v>
      </c>
      <c r="F108">
        <f t="shared" si="4"/>
        <v>67</v>
      </c>
      <c r="G108">
        <f t="shared" si="5"/>
        <v>1.7421999999999969</v>
      </c>
      <c r="H108" s="2"/>
    </row>
    <row r="109" spans="1:8" x14ac:dyDescent="0.45">
      <c r="A109" t="s">
        <v>7</v>
      </c>
      <c r="B109">
        <v>6</v>
      </c>
      <c r="C109">
        <v>70</v>
      </c>
      <c r="E109">
        <f t="shared" si="3"/>
        <v>58.944600000000001</v>
      </c>
      <c r="F109">
        <f t="shared" si="4"/>
        <v>70</v>
      </c>
      <c r="G109">
        <f t="shared" si="5"/>
        <v>11.055399999999999</v>
      </c>
      <c r="H109" s="2"/>
    </row>
    <row r="110" spans="1:8" x14ac:dyDescent="0.45">
      <c r="A110" t="s">
        <v>7</v>
      </c>
      <c r="B110">
        <v>2</v>
      </c>
      <c r="C110">
        <v>30</v>
      </c>
      <c r="E110">
        <f t="shared" si="3"/>
        <v>46.318200000000004</v>
      </c>
      <c r="F110">
        <f t="shared" si="4"/>
        <v>30</v>
      </c>
      <c r="G110">
        <f t="shared" si="5"/>
        <v>-16.318200000000004</v>
      </c>
      <c r="H110" s="2"/>
    </row>
    <row r="111" spans="1:8" x14ac:dyDescent="0.45">
      <c r="A111" t="s">
        <v>7</v>
      </c>
      <c r="B111">
        <v>1</v>
      </c>
      <c r="C111">
        <v>71</v>
      </c>
      <c r="E111">
        <f t="shared" si="3"/>
        <v>43.1616</v>
      </c>
      <c r="F111">
        <f t="shared" si="4"/>
        <v>71</v>
      </c>
      <c r="G111">
        <f t="shared" si="5"/>
        <v>27.8384</v>
      </c>
      <c r="H111" s="2"/>
    </row>
    <row r="112" spans="1:8" x14ac:dyDescent="0.45">
      <c r="A112" t="s">
        <v>7</v>
      </c>
      <c r="B112">
        <v>9</v>
      </c>
      <c r="C112">
        <v>73</v>
      </c>
      <c r="E112">
        <f t="shared" si="3"/>
        <v>68.414400000000001</v>
      </c>
      <c r="F112">
        <f t="shared" si="4"/>
        <v>73</v>
      </c>
      <c r="G112">
        <f t="shared" si="5"/>
        <v>4.5855999999999995</v>
      </c>
      <c r="H112" s="2"/>
    </row>
    <row r="113" spans="1:8" x14ac:dyDescent="0.45">
      <c r="A113" t="s">
        <v>7</v>
      </c>
      <c r="B113">
        <v>7</v>
      </c>
      <c r="C113">
        <v>49</v>
      </c>
      <c r="E113">
        <f t="shared" si="3"/>
        <v>62.101200000000006</v>
      </c>
      <c r="F113">
        <f t="shared" si="4"/>
        <v>49</v>
      </c>
      <c r="G113">
        <f t="shared" si="5"/>
        <v>-13.101200000000006</v>
      </c>
      <c r="H113" s="2"/>
    </row>
    <row r="114" spans="1:8" x14ac:dyDescent="0.45">
      <c r="A114" t="s">
        <v>7</v>
      </c>
      <c r="B114">
        <v>9</v>
      </c>
      <c r="C114">
        <v>83</v>
      </c>
      <c r="E114">
        <f t="shared" si="3"/>
        <v>68.414400000000001</v>
      </c>
      <c r="F114">
        <f t="shared" si="4"/>
        <v>83</v>
      </c>
      <c r="G114">
        <f t="shared" si="5"/>
        <v>14.585599999999999</v>
      </c>
      <c r="H114" s="2"/>
    </row>
    <row r="115" spans="1:8" x14ac:dyDescent="0.45">
      <c r="A115" t="s">
        <v>7</v>
      </c>
      <c r="B115">
        <v>3</v>
      </c>
      <c r="C115">
        <v>74</v>
      </c>
      <c r="E115">
        <f t="shared" si="3"/>
        <v>49.474800000000002</v>
      </c>
      <c r="F115">
        <f t="shared" si="4"/>
        <v>74</v>
      </c>
      <c r="G115">
        <f t="shared" si="5"/>
        <v>24.525199999999998</v>
      </c>
      <c r="H115" s="2"/>
    </row>
    <row r="116" spans="1:8" x14ac:dyDescent="0.45">
      <c r="A116" t="s">
        <v>7</v>
      </c>
      <c r="B116">
        <v>5</v>
      </c>
      <c r="C116">
        <v>74</v>
      </c>
      <c r="E116">
        <f t="shared" si="3"/>
        <v>55.788000000000004</v>
      </c>
      <c r="F116">
        <f t="shared" si="4"/>
        <v>74</v>
      </c>
      <c r="G116">
        <f t="shared" si="5"/>
        <v>18.211999999999996</v>
      </c>
      <c r="H116" s="2"/>
    </row>
    <row r="117" spans="1:8" x14ac:dyDescent="0.45">
      <c r="A117" t="s">
        <v>7</v>
      </c>
      <c r="B117">
        <v>3</v>
      </c>
      <c r="C117">
        <v>39</v>
      </c>
      <c r="E117">
        <f t="shared" si="3"/>
        <v>49.474800000000002</v>
      </c>
      <c r="F117">
        <f t="shared" si="4"/>
        <v>39</v>
      </c>
      <c r="G117">
        <f t="shared" si="5"/>
        <v>-10.474800000000002</v>
      </c>
      <c r="H117" s="2"/>
    </row>
    <row r="118" spans="1:8" x14ac:dyDescent="0.45">
      <c r="A118" t="s">
        <v>7</v>
      </c>
      <c r="B118">
        <v>7</v>
      </c>
      <c r="C118">
        <v>36</v>
      </c>
      <c r="E118">
        <f t="shared" si="3"/>
        <v>62.101200000000006</v>
      </c>
      <c r="F118">
        <f t="shared" si="4"/>
        <v>36</v>
      </c>
      <c r="G118">
        <f t="shared" si="5"/>
        <v>-26.101200000000006</v>
      </c>
      <c r="H118" s="2"/>
    </row>
    <row r="119" spans="1:8" x14ac:dyDescent="0.45">
      <c r="A119" t="s">
        <v>7</v>
      </c>
      <c r="B119">
        <v>5</v>
      </c>
      <c r="C119">
        <v>58</v>
      </c>
      <c r="E119">
        <f t="shared" si="3"/>
        <v>55.788000000000004</v>
      </c>
      <c r="F119">
        <f t="shared" si="4"/>
        <v>58</v>
      </c>
      <c r="G119">
        <f t="shared" si="5"/>
        <v>2.2119999999999962</v>
      </c>
      <c r="H119" s="2"/>
    </row>
    <row r="120" spans="1:8" x14ac:dyDescent="0.45">
      <c r="A120" t="s">
        <v>7</v>
      </c>
      <c r="B120">
        <v>9</v>
      </c>
      <c r="C120">
        <v>47</v>
      </c>
      <c r="E120">
        <f t="shared" si="3"/>
        <v>68.414400000000001</v>
      </c>
      <c r="F120">
        <f t="shared" si="4"/>
        <v>47</v>
      </c>
      <c r="G120">
        <f t="shared" si="5"/>
        <v>-21.414400000000001</v>
      </c>
      <c r="H120" s="2"/>
    </row>
    <row r="121" spans="1:8" x14ac:dyDescent="0.45">
      <c r="A121" t="s">
        <v>7</v>
      </c>
      <c r="B121">
        <v>7</v>
      </c>
      <c r="C121">
        <v>60</v>
      </c>
      <c r="E121">
        <f t="shared" si="3"/>
        <v>62.101200000000006</v>
      </c>
      <c r="F121">
        <f t="shared" si="4"/>
        <v>60</v>
      </c>
      <c r="G121">
        <f t="shared" si="5"/>
        <v>-2.1012000000000057</v>
      </c>
      <c r="H121" s="2"/>
    </row>
    <row r="122" spans="1:8" x14ac:dyDescent="0.45">
      <c r="A122" t="s">
        <v>7</v>
      </c>
      <c r="B122">
        <v>2</v>
      </c>
      <c r="C122">
        <v>74</v>
      </c>
      <c r="E122">
        <f t="shared" si="3"/>
        <v>46.318200000000004</v>
      </c>
      <c r="F122">
        <f t="shared" si="4"/>
        <v>74</v>
      </c>
      <c r="G122">
        <f t="shared" si="5"/>
        <v>27.681799999999996</v>
      </c>
      <c r="H122" s="2"/>
    </row>
    <row r="123" spans="1:8" x14ac:dyDescent="0.45">
      <c r="A123" t="s">
        <v>7</v>
      </c>
      <c r="B123">
        <v>2</v>
      </c>
      <c r="C123">
        <v>32</v>
      </c>
      <c r="E123">
        <f t="shared" si="3"/>
        <v>46.318200000000004</v>
      </c>
      <c r="F123">
        <f t="shared" si="4"/>
        <v>32</v>
      </c>
      <c r="G123">
        <f t="shared" si="5"/>
        <v>-14.318200000000004</v>
      </c>
      <c r="H123" s="2"/>
    </row>
    <row r="124" spans="1:8" x14ac:dyDescent="0.45">
      <c r="A124" t="s">
        <v>7</v>
      </c>
      <c r="B124">
        <v>2</v>
      </c>
      <c r="C124">
        <v>39</v>
      </c>
      <c r="E124">
        <f t="shared" si="3"/>
        <v>46.318200000000004</v>
      </c>
      <c r="F124">
        <f t="shared" si="4"/>
        <v>39</v>
      </c>
      <c r="G124">
        <f t="shared" si="5"/>
        <v>-7.3182000000000045</v>
      </c>
      <c r="H124" s="2"/>
    </row>
    <row r="125" spans="1:8" x14ac:dyDescent="0.45">
      <c r="A125" t="s">
        <v>7</v>
      </c>
      <c r="B125">
        <v>4</v>
      </c>
      <c r="C125">
        <v>58</v>
      </c>
      <c r="E125">
        <f t="shared" si="3"/>
        <v>52.631399999999999</v>
      </c>
      <c r="F125">
        <f t="shared" si="4"/>
        <v>58</v>
      </c>
      <c r="G125">
        <f t="shared" si="5"/>
        <v>5.3686000000000007</v>
      </c>
      <c r="H125" s="2"/>
    </row>
    <row r="126" spans="1:8" x14ac:dyDescent="0.45">
      <c r="A126" t="s">
        <v>7</v>
      </c>
      <c r="B126">
        <v>8</v>
      </c>
      <c r="C126">
        <v>71</v>
      </c>
      <c r="E126">
        <f t="shared" si="3"/>
        <v>65.257800000000003</v>
      </c>
      <c r="F126">
        <f t="shared" si="4"/>
        <v>71</v>
      </c>
      <c r="G126">
        <f t="shared" si="5"/>
        <v>5.7421999999999969</v>
      </c>
      <c r="H126" s="2"/>
    </row>
    <row r="127" spans="1:8" x14ac:dyDescent="0.45">
      <c r="A127" t="s">
        <v>7</v>
      </c>
      <c r="B127">
        <v>3</v>
      </c>
      <c r="C127">
        <v>54</v>
      </c>
      <c r="E127">
        <f t="shared" si="3"/>
        <v>49.474800000000002</v>
      </c>
      <c r="F127">
        <f t="shared" si="4"/>
        <v>54</v>
      </c>
      <c r="G127">
        <f t="shared" si="5"/>
        <v>4.5251999999999981</v>
      </c>
      <c r="H127" s="2"/>
    </row>
    <row r="128" spans="1:8" x14ac:dyDescent="0.45">
      <c r="A128" t="s">
        <v>7</v>
      </c>
      <c r="B128">
        <v>1</v>
      </c>
      <c r="C128">
        <v>17</v>
      </c>
      <c r="E128">
        <f t="shared" si="3"/>
        <v>43.1616</v>
      </c>
      <c r="F128">
        <f t="shared" si="4"/>
        <v>17</v>
      </c>
      <c r="G128">
        <f t="shared" si="5"/>
        <v>-26.1616</v>
      </c>
      <c r="H128" s="2"/>
    </row>
    <row r="129" spans="1:8" x14ac:dyDescent="0.45">
      <c r="A129" t="s">
        <v>7</v>
      </c>
      <c r="B129">
        <v>2</v>
      </c>
      <c r="C129">
        <v>58</v>
      </c>
      <c r="E129">
        <f t="shared" si="3"/>
        <v>46.318200000000004</v>
      </c>
      <c r="F129">
        <f t="shared" si="4"/>
        <v>58</v>
      </c>
      <c r="G129">
        <f t="shared" si="5"/>
        <v>11.681799999999996</v>
      </c>
      <c r="H129" s="2"/>
    </row>
    <row r="130" spans="1:8" x14ac:dyDescent="0.45">
      <c r="A130" t="s">
        <v>7</v>
      </c>
      <c r="B130">
        <v>4</v>
      </c>
      <c r="C130">
        <v>27</v>
      </c>
      <c r="E130">
        <f t="shared" ref="E130:E193" si="6">3.1566*(B130)+40.005</f>
        <v>52.631399999999999</v>
      </c>
      <c r="F130">
        <f t="shared" ref="F130:F193" si="7">C130</f>
        <v>27</v>
      </c>
      <c r="G130">
        <f t="shared" ref="G130:G193" si="8">F130-E130</f>
        <v>-25.631399999999999</v>
      </c>
      <c r="H130" s="2"/>
    </row>
    <row r="131" spans="1:8" x14ac:dyDescent="0.45">
      <c r="A131" t="s">
        <v>7</v>
      </c>
      <c r="B131">
        <v>2</v>
      </c>
      <c r="C131">
        <v>65</v>
      </c>
      <c r="E131">
        <f t="shared" si="6"/>
        <v>46.318200000000004</v>
      </c>
      <c r="F131">
        <f t="shared" si="7"/>
        <v>65</v>
      </c>
      <c r="G131">
        <f t="shared" si="8"/>
        <v>18.681799999999996</v>
      </c>
      <c r="H131" s="2"/>
    </row>
    <row r="132" spans="1:8" x14ac:dyDescent="0.45">
      <c r="A132" t="s">
        <v>7</v>
      </c>
      <c r="B132">
        <v>6</v>
      </c>
      <c r="C132">
        <v>52</v>
      </c>
      <c r="E132">
        <f t="shared" si="6"/>
        <v>58.944600000000001</v>
      </c>
      <c r="F132">
        <f t="shared" si="7"/>
        <v>52</v>
      </c>
      <c r="G132">
        <f t="shared" si="8"/>
        <v>-6.9446000000000012</v>
      </c>
      <c r="H132" s="2"/>
    </row>
    <row r="133" spans="1:8" x14ac:dyDescent="0.45">
      <c r="A133" t="s">
        <v>7</v>
      </c>
      <c r="B133">
        <v>2</v>
      </c>
      <c r="C133">
        <v>33</v>
      </c>
      <c r="E133">
        <f t="shared" si="6"/>
        <v>46.318200000000004</v>
      </c>
      <c r="F133">
        <f t="shared" si="7"/>
        <v>33</v>
      </c>
      <c r="G133">
        <f t="shared" si="8"/>
        <v>-13.318200000000004</v>
      </c>
      <c r="H133" s="2"/>
    </row>
    <row r="134" spans="1:8" x14ac:dyDescent="0.45">
      <c r="A134" t="s">
        <v>7</v>
      </c>
      <c r="B134">
        <v>2</v>
      </c>
      <c r="C134">
        <v>47</v>
      </c>
      <c r="E134">
        <f t="shared" si="6"/>
        <v>46.318200000000004</v>
      </c>
      <c r="F134">
        <f t="shared" si="7"/>
        <v>47</v>
      </c>
      <c r="G134">
        <f t="shared" si="8"/>
        <v>0.68179999999999552</v>
      </c>
      <c r="H134" s="2"/>
    </row>
    <row r="135" spans="1:8" x14ac:dyDescent="0.45">
      <c r="A135" t="s">
        <v>7</v>
      </c>
      <c r="B135">
        <v>7</v>
      </c>
      <c r="C135">
        <v>70</v>
      </c>
      <c r="E135">
        <f t="shared" si="6"/>
        <v>62.101200000000006</v>
      </c>
      <c r="F135">
        <f t="shared" si="7"/>
        <v>70</v>
      </c>
      <c r="G135">
        <f t="shared" si="8"/>
        <v>7.8987999999999943</v>
      </c>
      <c r="H135" s="2"/>
    </row>
    <row r="136" spans="1:8" x14ac:dyDescent="0.45">
      <c r="A136" t="s">
        <v>7</v>
      </c>
      <c r="B136">
        <v>9</v>
      </c>
      <c r="C136">
        <v>98</v>
      </c>
      <c r="E136">
        <f t="shared" si="6"/>
        <v>68.414400000000001</v>
      </c>
      <c r="F136">
        <f t="shared" si="7"/>
        <v>98</v>
      </c>
      <c r="G136">
        <f t="shared" si="8"/>
        <v>29.585599999999999</v>
      </c>
      <c r="H136" s="2"/>
    </row>
    <row r="137" spans="1:8" x14ac:dyDescent="0.45">
      <c r="A137" t="s">
        <v>7</v>
      </c>
      <c r="B137">
        <v>8</v>
      </c>
      <c r="C137">
        <v>87</v>
      </c>
      <c r="E137">
        <f t="shared" si="6"/>
        <v>65.257800000000003</v>
      </c>
      <c r="F137">
        <f t="shared" si="7"/>
        <v>87</v>
      </c>
      <c r="G137">
        <f t="shared" si="8"/>
        <v>21.742199999999997</v>
      </c>
      <c r="H137" s="2"/>
    </row>
    <row r="138" spans="1:8" x14ac:dyDescent="0.45">
      <c r="A138" t="s">
        <v>7</v>
      </c>
      <c r="B138">
        <v>5</v>
      </c>
      <c r="C138">
        <v>49</v>
      </c>
      <c r="E138">
        <f t="shared" si="6"/>
        <v>55.788000000000004</v>
      </c>
      <c r="F138">
        <f t="shared" si="7"/>
        <v>49</v>
      </c>
      <c r="G138">
        <f t="shared" si="8"/>
        <v>-6.7880000000000038</v>
      </c>
      <c r="H138" s="2"/>
    </row>
    <row r="139" spans="1:8" x14ac:dyDescent="0.45">
      <c r="A139" t="s">
        <v>7</v>
      </c>
      <c r="B139">
        <v>2</v>
      </c>
      <c r="C139">
        <v>41</v>
      </c>
      <c r="E139">
        <f t="shared" si="6"/>
        <v>46.318200000000004</v>
      </c>
      <c r="F139">
        <f t="shared" si="7"/>
        <v>41</v>
      </c>
      <c r="G139">
        <f t="shared" si="8"/>
        <v>-5.3182000000000045</v>
      </c>
      <c r="H139" s="2"/>
    </row>
    <row r="140" spans="1:8" x14ac:dyDescent="0.45">
      <c r="A140" t="s">
        <v>7</v>
      </c>
      <c r="B140">
        <v>1</v>
      </c>
      <c r="C140">
        <v>61</v>
      </c>
      <c r="E140">
        <f t="shared" si="6"/>
        <v>43.1616</v>
      </c>
      <c r="F140">
        <f t="shared" si="7"/>
        <v>61</v>
      </c>
      <c r="G140">
        <f t="shared" si="8"/>
        <v>17.8384</v>
      </c>
      <c r="H140" s="2"/>
    </row>
    <row r="141" spans="1:8" x14ac:dyDescent="0.45">
      <c r="A141" t="s">
        <v>7</v>
      </c>
      <c r="B141">
        <v>7</v>
      </c>
      <c r="C141">
        <v>54</v>
      </c>
      <c r="E141">
        <f t="shared" si="6"/>
        <v>62.101200000000006</v>
      </c>
      <c r="F141">
        <f t="shared" si="7"/>
        <v>54</v>
      </c>
      <c r="G141">
        <f t="shared" si="8"/>
        <v>-8.1012000000000057</v>
      </c>
      <c r="H141" s="2"/>
    </row>
    <row r="142" spans="1:8" x14ac:dyDescent="0.45">
      <c r="A142" t="s">
        <v>7</v>
      </c>
      <c r="B142">
        <v>9</v>
      </c>
      <c r="C142">
        <v>81</v>
      </c>
      <c r="E142">
        <f t="shared" si="6"/>
        <v>68.414400000000001</v>
      </c>
      <c r="F142">
        <f t="shared" si="7"/>
        <v>81</v>
      </c>
      <c r="G142">
        <f t="shared" si="8"/>
        <v>12.585599999999999</v>
      </c>
      <c r="H142" s="2"/>
    </row>
    <row r="143" spans="1:8" x14ac:dyDescent="0.45">
      <c r="A143" t="s">
        <v>7</v>
      </c>
      <c r="B143">
        <v>8</v>
      </c>
      <c r="C143">
        <v>52</v>
      </c>
      <c r="E143">
        <f t="shared" si="6"/>
        <v>65.257800000000003</v>
      </c>
      <c r="F143">
        <f t="shared" si="7"/>
        <v>52</v>
      </c>
      <c r="G143">
        <f t="shared" si="8"/>
        <v>-13.257800000000003</v>
      </c>
      <c r="H143" s="2"/>
    </row>
    <row r="144" spans="1:8" x14ac:dyDescent="0.45">
      <c r="A144" t="s">
        <v>7</v>
      </c>
      <c r="B144">
        <v>1</v>
      </c>
      <c r="C144">
        <v>65</v>
      </c>
      <c r="E144">
        <f t="shared" si="6"/>
        <v>43.1616</v>
      </c>
      <c r="F144">
        <f t="shared" si="7"/>
        <v>65</v>
      </c>
      <c r="G144">
        <f t="shared" si="8"/>
        <v>21.8384</v>
      </c>
      <c r="H144" s="2"/>
    </row>
    <row r="145" spans="1:8" x14ac:dyDescent="0.45">
      <c r="A145" t="s">
        <v>7</v>
      </c>
      <c r="B145">
        <v>8</v>
      </c>
      <c r="C145">
        <v>36</v>
      </c>
      <c r="E145">
        <f t="shared" si="6"/>
        <v>65.257800000000003</v>
      </c>
      <c r="F145">
        <f t="shared" si="7"/>
        <v>36</v>
      </c>
      <c r="G145">
        <f t="shared" si="8"/>
        <v>-29.257800000000003</v>
      </c>
      <c r="H145" s="2"/>
    </row>
    <row r="146" spans="1:8" x14ac:dyDescent="0.45">
      <c r="A146" t="s">
        <v>7</v>
      </c>
      <c r="B146">
        <v>3</v>
      </c>
      <c r="C146">
        <v>35</v>
      </c>
      <c r="E146">
        <f t="shared" si="6"/>
        <v>49.474800000000002</v>
      </c>
      <c r="F146">
        <f t="shared" si="7"/>
        <v>35</v>
      </c>
      <c r="G146">
        <f t="shared" si="8"/>
        <v>-14.474800000000002</v>
      </c>
      <c r="H146" s="2"/>
    </row>
    <row r="147" spans="1:8" x14ac:dyDescent="0.45">
      <c r="A147" t="s">
        <v>7</v>
      </c>
      <c r="B147">
        <v>1</v>
      </c>
      <c r="C147">
        <v>15</v>
      </c>
      <c r="E147">
        <f t="shared" si="6"/>
        <v>43.1616</v>
      </c>
      <c r="F147">
        <f t="shared" si="7"/>
        <v>15</v>
      </c>
      <c r="G147">
        <f t="shared" si="8"/>
        <v>-28.1616</v>
      </c>
      <c r="H147" s="2"/>
    </row>
    <row r="148" spans="1:8" x14ac:dyDescent="0.45">
      <c r="A148" t="s">
        <v>7</v>
      </c>
      <c r="B148">
        <v>8</v>
      </c>
      <c r="C148">
        <v>88</v>
      </c>
      <c r="E148">
        <f t="shared" si="6"/>
        <v>65.257800000000003</v>
      </c>
      <c r="F148">
        <f t="shared" si="7"/>
        <v>88</v>
      </c>
      <c r="G148">
        <f t="shared" si="8"/>
        <v>22.742199999999997</v>
      </c>
      <c r="H148" s="2"/>
    </row>
    <row r="149" spans="1:8" x14ac:dyDescent="0.45">
      <c r="A149" t="s">
        <v>7</v>
      </c>
      <c r="B149">
        <v>3</v>
      </c>
      <c r="C149">
        <v>49</v>
      </c>
      <c r="E149">
        <f t="shared" si="6"/>
        <v>49.474800000000002</v>
      </c>
      <c r="F149">
        <f t="shared" si="7"/>
        <v>49</v>
      </c>
      <c r="G149">
        <f t="shared" si="8"/>
        <v>-0.47480000000000189</v>
      </c>
      <c r="H149" s="2"/>
    </row>
    <row r="150" spans="1:8" x14ac:dyDescent="0.45">
      <c r="A150" t="s">
        <v>7</v>
      </c>
      <c r="B150">
        <v>1</v>
      </c>
      <c r="C150">
        <v>33</v>
      </c>
      <c r="E150">
        <f t="shared" si="6"/>
        <v>43.1616</v>
      </c>
      <c r="F150">
        <f t="shared" si="7"/>
        <v>33</v>
      </c>
      <c r="G150">
        <f t="shared" si="8"/>
        <v>-10.1616</v>
      </c>
      <c r="H150" s="2"/>
    </row>
    <row r="151" spans="1:8" x14ac:dyDescent="0.45">
      <c r="A151" t="s">
        <v>7</v>
      </c>
      <c r="B151">
        <v>5</v>
      </c>
      <c r="C151">
        <v>60</v>
      </c>
      <c r="E151">
        <f t="shared" si="6"/>
        <v>55.788000000000004</v>
      </c>
      <c r="F151">
        <f t="shared" si="7"/>
        <v>60</v>
      </c>
      <c r="G151">
        <f t="shared" si="8"/>
        <v>4.2119999999999962</v>
      </c>
      <c r="H151" s="2"/>
    </row>
    <row r="152" spans="1:8" x14ac:dyDescent="0.45">
      <c r="A152" t="s">
        <v>7</v>
      </c>
      <c r="B152">
        <v>9</v>
      </c>
      <c r="C152">
        <v>81</v>
      </c>
      <c r="E152">
        <f t="shared" si="6"/>
        <v>68.414400000000001</v>
      </c>
      <c r="F152">
        <f t="shared" si="7"/>
        <v>81</v>
      </c>
      <c r="G152">
        <f t="shared" si="8"/>
        <v>12.585599999999999</v>
      </c>
      <c r="H152" s="2"/>
    </row>
    <row r="153" spans="1:8" x14ac:dyDescent="0.45">
      <c r="A153" t="s">
        <v>7</v>
      </c>
      <c r="B153">
        <v>8</v>
      </c>
      <c r="C153">
        <v>58</v>
      </c>
      <c r="E153">
        <f t="shared" si="6"/>
        <v>65.257800000000003</v>
      </c>
      <c r="F153">
        <f t="shared" si="7"/>
        <v>58</v>
      </c>
      <c r="G153">
        <f t="shared" si="8"/>
        <v>-7.2578000000000031</v>
      </c>
      <c r="H153" s="2"/>
    </row>
    <row r="154" spans="1:8" x14ac:dyDescent="0.45">
      <c r="A154" t="s">
        <v>7</v>
      </c>
      <c r="B154">
        <v>7</v>
      </c>
      <c r="C154">
        <v>38</v>
      </c>
      <c r="E154">
        <f t="shared" si="6"/>
        <v>62.101200000000006</v>
      </c>
      <c r="F154">
        <f t="shared" si="7"/>
        <v>38</v>
      </c>
      <c r="G154">
        <f t="shared" si="8"/>
        <v>-24.101200000000006</v>
      </c>
      <c r="H154" s="2"/>
    </row>
    <row r="155" spans="1:8" x14ac:dyDescent="0.45">
      <c r="A155" t="s">
        <v>7</v>
      </c>
      <c r="B155">
        <v>7</v>
      </c>
      <c r="C155">
        <v>60</v>
      </c>
      <c r="E155">
        <f t="shared" si="6"/>
        <v>62.101200000000006</v>
      </c>
      <c r="F155">
        <f t="shared" si="7"/>
        <v>60</v>
      </c>
      <c r="G155">
        <f t="shared" si="8"/>
        <v>-2.1012000000000057</v>
      </c>
      <c r="H155" s="2"/>
    </row>
    <row r="156" spans="1:8" x14ac:dyDescent="0.45">
      <c r="A156" t="s">
        <v>7</v>
      </c>
      <c r="B156">
        <v>8</v>
      </c>
      <c r="C156">
        <v>76</v>
      </c>
      <c r="E156">
        <f t="shared" si="6"/>
        <v>65.257800000000003</v>
      </c>
      <c r="F156">
        <f t="shared" si="7"/>
        <v>76</v>
      </c>
      <c r="G156">
        <f t="shared" si="8"/>
        <v>10.742199999999997</v>
      </c>
      <c r="H156" s="2"/>
    </row>
    <row r="157" spans="1:8" x14ac:dyDescent="0.45">
      <c r="A157" t="s">
        <v>7</v>
      </c>
      <c r="B157">
        <v>5</v>
      </c>
      <c r="C157">
        <v>69</v>
      </c>
      <c r="E157">
        <f t="shared" si="6"/>
        <v>55.788000000000004</v>
      </c>
      <c r="F157">
        <f t="shared" si="7"/>
        <v>69</v>
      </c>
      <c r="G157">
        <f t="shared" si="8"/>
        <v>13.211999999999996</v>
      </c>
      <c r="H157" s="2"/>
    </row>
    <row r="158" spans="1:8" x14ac:dyDescent="0.45">
      <c r="A158" t="s">
        <v>7</v>
      </c>
      <c r="B158">
        <v>6</v>
      </c>
      <c r="C158">
        <v>81</v>
      </c>
      <c r="E158">
        <f t="shared" si="6"/>
        <v>58.944600000000001</v>
      </c>
      <c r="F158">
        <f t="shared" si="7"/>
        <v>81</v>
      </c>
      <c r="G158">
        <f t="shared" si="8"/>
        <v>22.055399999999999</v>
      </c>
      <c r="H158" s="2"/>
    </row>
    <row r="159" spans="1:8" x14ac:dyDescent="0.45">
      <c r="A159" t="s">
        <v>7</v>
      </c>
      <c r="B159">
        <v>3</v>
      </c>
      <c r="C159">
        <v>36</v>
      </c>
      <c r="E159">
        <f t="shared" si="6"/>
        <v>49.474800000000002</v>
      </c>
      <c r="F159">
        <f t="shared" si="7"/>
        <v>36</v>
      </c>
      <c r="G159">
        <f t="shared" si="8"/>
        <v>-13.474800000000002</v>
      </c>
      <c r="H159" s="2"/>
    </row>
    <row r="160" spans="1:8" x14ac:dyDescent="0.45">
      <c r="A160" t="s">
        <v>7</v>
      </c>
      <c r="B160">
        <v>1</v>
      </c>
      <c r="C160">
        <v>25</v>
      </c>
      <c r="E160">
        <f t="shared" si="6"/>
        <v>43.1616</v>
      </c>
      <c r="F160">
        <f t="shared" si="7"/>
        <v>25</v>
      </c>
      <c r="G160">
        <f t="shared" si="8"/>
        <v>-18.1616</v>
      </c>
      <c r="H160" s="2"/>
    </row>
    <row r="161" spans="1:8" x14ac:dyDescent="0.45">
      <c r="A161" t="s">
        <v>7</v>
      </c>
      <c r="B161">
        <v>5</v>
      </c>
      <c r="C161">
        <v>61</v>
      </c>
      <c r="E161">
        <f t="shared" si="6"/>
        <v>55.788000000000004</v>
      </c>
      <c r="F161">
        <f t="shared" si="7"/>
        <v>61</v>
      </c>
      <c r="G161">
        <f t="shared" si="8"/>
        <v>5.2119999999999962</v>
      </c>
      <c r="H161" s="2"/>
    </row>
    <row r="162" spans="1:8" x14ac:dyDescent="0.45">
      <c r="A162" t="s">
        <v>7</v>
      </c>
      <c r="B162">
        <v>7</v>
      </c>
      <c r="C162">
        <v>76</v>
      </c>
      <c r="E162">
        <f t="shared" si="6"/>
        <v>62.101200000000006</v>
      </c>
      <c r="F162">
        <f t="shared" si="7"/>
        <v>76</v>
      </c>
      <c r="G162">
        <f t="shared" si="8"/>
        <v>13.898799999999994</v>
      </c>
      <c r="H162" s="2"/>
    </row>
    <row r="163" spans="1:8" x14ac:dyDescent="0.45">
      <c r="A163" t="s">
        <v>7</v>
      </c>
      <c r="B163">
        <v>9</v>
      </c>
      <c r="C163">
        <v>83</v>
      </c>
      <c r="E163">
        <f t="shared" si="6"/>
        <v>68.414400000000001</v>
      </c>
      <c r="F163">
        <f t="shared" si="7"/>
        <v>83</v>
      </c>
      <c r="G163">
        <f t="shared" si="8"/>
        <v>14.585599999999999</v>
      </c>
      <c r="H163" s="2"/>
    </row>
    <row r="164" spans="1:8" x14ac:dyDescent="0.45">
      <c r="A164" t="s">
        <v>7</v>
      </c>
      <c r="B164">
        <v>3</v>
      </c>
      <c r="C164">
        <v>50</v>
      </c>
      <c r="E164">
        <f t="shared" si="6"/>
        <v>49.474800000000002</v>
      </c>
      <c r="F164">
        <f t="shared" si="7"/>
        <v>50</v>
      </c>
      <c r="G164">
        <f t="shared" si="8"/>
        <v>0.52519999999999811</v>
      </c>
      <c r="H164" s="2"/>
    </row>
    <row r="165" spans="1:8" x14ac:dyDescent="0.45">
      <c r="A165" t="s">
        <v>7</v>
      </c>
      <c r="B165">
        <v>4</v>
      </c>
      <c r="C165">
        <v>38</v>
      </c>
      <c r="E165">
        <f t="shared" si="6"/>
        <v>52.631399999999999</v>
      </c>
      <c r="F165">
        <f t="shared" si="7"/>
        <v>38</v>
      </c>
      <c r="G165">
        <f t="shared" si="8"/>
        <v>-14.631399999999999</v>
      </c>
      <c r="H165" s="2"/>
    </row>
    <row r="166" spans="1:8" x14ac:dyDescent="0.45">
      <c r="A166" t="s">
        <v>7</v>
      </c>
      <c r="B166">
        <v>7</v>
      </c>
      <c r="C166">
        <v>82</v>
      </c>
      <c r="E166">
        <f t="shared" si="6"/>
        <v>62.101200000000006</v>
      </c>
      <c r="F166">
        <f t="shared" si="7"/>
        <v>82</v>
      </c>
      <c r="G166">
        <f t="shared" si="8"/>
        <v>19.898799999999994</v>
      </c>
      <c r="H166" s="2"/>
    </row>
    <row r="167" spans="1:8" x14ac:dyDescent="0.45">
      <c r="A167" t="s">
        <v>7</v>
      </c>
      <c r="B167">
        <v>4</v>
      </c>
      <c r="C167">
        <v>23</v>
      </c>
      <c r="E167">
        <f t="shared" si="6"/>
        <v>52.631399999999999</v>
      </c>
      <c r="F167">
        <f t="shared" si="7"/>
        <v>23</v>
      </c>
      <c r="G167">
        <f t="shared" si="8"/>
        <v>-29.631399999999999</v>
      </c>
      <c r="H167" s="2"/>
    </row>
    <row r="168" spans="1:8" x14ac:dyDescent="0.45">
      <c r="A168" t="s">
        <v>7</v>
      </c>
      <c r="B168">
        <v>7</v>
      </c>
      <c r="C168">
        <v>56</v>
      </c>
      <c r="E168">
        <f t="shared" si="6"/>
        <v>62.101200000000006</v>
      </c>
      <c r="F168">
        <f t="shared" si="7"/>
        <v>56</v>
      </c>
      <c r="G168">
        <f t="shared" si="8"/>
        <v>-6.1012000000000057</v>
      </c>
      <c r="H168" s="2"/>
    </row>
    <row r="169" spans="1:8" x14ac:dyDescent="0.45">
      <c r="A169" t="s">
        <v>7</v>
      </c>
      <c r="B169">
        <v>6</v>
      </c>
      <c r="C169">
        <v>43</v>
      </c>
      <c r="E169">
        <f t="shared" si="6"/>
        <v>58.944600000000001</v>
      </c>
      <c r="F169">
        <f t="shared" si="7"/>
        <v>43</v>
      </c>
      <c r="G169">
        <f t="shared" si="8"/>
        <v>-15.944600000000001</v>
      </c>
      <c r="H169" s="2"/>
    </row>
    <row r="170" spans="1:8" x14ac:dyDescent="0.45">
      <c r="A170" t="s">
        <v>7</v>
      </c>
      <c r="B170">
        <v>2</v>
      </c>
      <c r="C170">
        <v>30</v>
      </c>
      <c r="E170">
        <f t="shared" si="6"/>
        <v>46.318200000000004</v>
      </c>
      <c r="F170">
        <f t="shared" si="7"/>
        <v>30</v>
      </c>
      <c r="G170">
        <f t="shared" si="8"/>
        <v>-16.318200000000004</v>
      </c>
      <c r="H170" s="2"/>
    </row>
    <row r="171" spans="1:8" x14ac:dyDescent="0.45">
      <c r="A171" t="s">
        <v>7</v>
      </c>
      <c r="B171">
        <v>9</v>
      </c>
      <c r="C171">
        <v>92</v>
      </c>
      <c r="E171">
        <f t="shared" si="6"/>
        <v>68.414400000000001</v>
      </c>
      <c r="F171">
        <f t="shared" si="7"/>
        <v>92</v>
      </c>
      <c r="G171">
        <f t="shared" si="8"/>
        <v>23.585599999999999</v>
      </c>
      <c r="H171" s="2"/>
    </row>
    <row r="172" spans="1:8" x14ac:dyDescent="0.45">
      <c r="A172" t="s">
        <v>7</v>
      </c>
      <c r="B172">
        <v>7</v>
      </c>
      <c r="C172">
        <v>82</v>
      </c>
      <c r="E172">
        <f t="shared" si="6"/>
        <v>62.101200000000006</v>
      </c>
      <c r="F172">
        <f t="shared" si="7"/>
        <v>82</v>
      </c>
      <c r="G172">
        <f t="shared" si="8"/>
        <v>19.898799999999994</v>
      </c>
      <c r="H172" s="2"/>
    </row>
    <row r="173" spans="1:8" x14ac:dyDescent="0.45">
      <c r="A173" t="s">
        <v>7</v>
      </c>
      <c r="B173">
        <v>1</v>
      </c>
      <c r="C173">
        <v>71</v>
      </c>
      <c r="E173">
        <f t="shared" si="6"/>
        <v>43.1616</v>
      </c>
      <c r="F173">
        <f t="shared" si="7"/>
        <v>71</v>
      </c>
      <c r="G173">
        <f t="shared" si="8"/>
        <v>27.8384</v>
      </c>
      <c r="H173" s="2"/>
    </row>
    <row r="174" spans="1:8" x14ac:dyDescent="0.45">
      <c r="A174" t="s">
        <v>7</v>
      </c>
      <c r="B174">
        <v>9</v>
      </c>
      <c r="C174">
        <v>86</v>
      </c>
      <c r="E174">
        <f t="shared" si="6"/>
        <v>68.414400000000001</v>
      </c>
      <c r="F174">
        <f t="shared" si="7"/>
        <v>86</v>
      </c>
      <c r="G174">
        <f t="shared" si="8"/>
        <v>17.585599999999999</v>
      </c>
      <c r="H174" s="2"/>
    </row>
    <row r="175" spans="1:8" x14ac:dyDescent="0.45">
      <c r="A175" t="s">
        <v>7</v>
      </c>
      <c r="B175">
        <v>8</v>
      </c>
      <c r="C175">
        <v>68</v>
      </c>
      <c r="E175">
        <f t="shared" si="6"/>
        <v>65.257800000000003</v>
      </c>
      <c r="F175">
        <f t="shared" si="7"/>
        <v>68</v>
      </c>
      <c r="G175">
        <f t="shared" si="8"/>
        <v>2.7421999999999969</v>
      </c>
      <c r="H175" s="2"/>
    </row>
    <row r="176" spans="1:8" x14ac:dyDescent="0.45">
      <c r="A176" t="s">
        <v>7</v>
      </c>
      <c r="B176">
        <v>9</v>
      </c>
      <c r="C176">
        <v>44</v>
      </c>
      <c r="E176">
        <f t="shared" si="6"/>
        <v>68.414400000000001</v>
      </c>
      <c r="F176">
        <f t="shared" si="7"/>
        <v>44</v>
      </c>
      <c r="G176">
        <f t="shared" si="8"/>
        <v>-24.414400000000001</v>
      </c>
      <c r="H176" s="2"/>
    </row>
    <row r="177" spans="1:8" x14ac:dyDescent="0.45">
      <c r="A177" t="s">
        <v>7</v>
      </c>
      <c r="B177">
        <v>3</v>
      </c>
      <c r="C177">
        <v>68</v>
      </c>
      <c r="E177">
        <f t="shared" si="6"/>
        <v>49.474800000000002</v>
      </c>
      <c r="F177">
        <f t="shared" si="7"/>
        <v>68</v>
      </c>
      <c r="G177">
        <f t="shared" si="8"/>
        <v>18.525199999999998</v>
      </c>
      <c r="H177" s="2"/>
    </row>
    <row r="178" spans="1:8" x14ac:dyDescent="0.45">
      <c r="A178" t="s">
        <v>7</v>
      </c>
      <c r="B178">
        <v>6</v>
      </c>
      <c r="C178">
        <v>47</v>
      </c>
      <c r="E178">
        <f t="shared" si="6"/>
        <v>58.944600000000001</v>
      </c>
      <c r="F178">
        <f t="shared" si="7"/>
        <v>47</v>
      </c>
      <c r="G178">
        <f t="shared" si="8"/>
        <v>-11.944600000000001</v>
      </c>
      <c r="H178" s="2"/>
    </row>
    <row r="179" spans="1:8" x14ac:dyDescent="0.45">
      <c r="A179" t="s">
        <v>7</v>
      </c>
      <c r="B179">
        <v>9</v>
      </c>
      <c r="C179">
        <v>100</v>
      </c>
      <c r="E179">
        <f t="shared" si="6"/>
        <v>68.414400000000001</v>
      </c>
      <c r="F179">
        <f t="shared" si="7"/>
        <v>100</v>
      </c>
      <c r="G179">
        <f t="shared" si="8"/>
        <v>31.585599999999999</v>
      </c>
      <c r="H179" s="2"/>
    </row>
    <row r="180" spans="1:8" x14ac:dyDescent="0.45">
      <c r="A180" t="s">
        <v>7</v>
      </c>
      <c r="B180">
        <v>4</v>
      </c>
      <c r="C180">
        <v>23</v>
      </c>
      <c r="E180">
        <f t="shared" si="6"/>
        <v>52.631399999999999</v>
      </c>
      <c r="F180">
        <f t="shared" si="7"/>
        <v>23</v>
      </c>
      <c r="G180">
        <f t="shared" si="8"/>
        <v>-29.631399999999999</v>
      </c>
      <c r="H180" s="2"/>
    </row>
    <row r="181" spans="1:8" x14ac:dyDescent="0.45">
      <c r="A181" t="s">
        <v>7</v>
      </c>
      <c r="B181">
        <v>4</v>
      </c>
      <c r="C181">
        <v>60</v>
      </c>
      <c r="E181">
        <f t="shared" si="6"/>
        <v>52.631399999999999</v>
      </c>
      <c r="F181">
        <f t="shared" si="7"/>
        <v>60</v>
      </c>
      <c r="G181">
        <f t="shared" si="8"/>
        <v>7.3686000000000007</v>
      </c>
      <c r="H181" s="2"/>
    </row>
    <row r="182" spans="1:8" x14ac:dyDescent="0.45">
      <c r="A182" t="s">
        <v>7</v>
      </c>
      <c r="B182">
        <v>2</v>
      </c>
      <c r="C182">
        <v>33</v>
      </c>
      <c r="E182">
        <f t="shared" si="6"/>
        <v>46.318200000000004</v>
      </c>
      <c r="F182">
        <f t="shared" si="7"/>
        <v>33</v>
      </c>
      <c r="G182">
        <f t="shared" si="8"/>
        <v>-13.318200000000004</v>
      </c>
      <c r="H182" s="2"/>
    </row>
    <row r="183" spans="1:8" x14ac:dyDescent="0.45">
      <c r="A183" t="s">
        <v>7</v>
      </c>
      <c r="B183">
        <v>1</v>
      </c>
      <c r="C183">
        <v>47</v>
      </c>
      <c r="E183">
        <f t="shared" si="6"/>
        <v>43.1616</v>
      </c>
      <c r="F183">
        <f t="shared" si="7"/>
        <v>47</v>
      </c>
      <c r="G183">
        <f t="shared" si="8"/>
        <v>3.8384</v>
      </c>
      <c r="H183" s="2"/>
    </row>
    <row r="184" spans="1:8" x14ac:dyDescent="0.45">
      <c r="A184" t="s">
        <v>7</v>
      </c>
      <c r="B184">
        <v>8</v>
      </c>
      <c r="C184">
        <v>31</v>
      </c>
      <c r="E184">
        <f t="shared" si="6"/>
        <v>65.257800000000003</v>
      </c>
      <c r="F184">
        <f t="shared" si="7"/>
        <v>31</v>
      </c>
      <c r="G184">
        <f t="shared" si="8"/>
        <v>-34.257800000000003</v>
      </c>
      <c r="H184" s="2"/>
    </row>
    <row r="185" spans="1:8" x14ac:dyDescent="0.45">
      <c r="A185" t="s">
        <v>7</v>
      </c>
      <c r="B185">
        <v>1</v>
      </c>
      <c r="C185">
        <v>58</v>
      </c>
      <c r="E185">
        <f t="shared" si="6"/>
        <v>43.1616</v>
      </c>
      <c r="F185">
        <f t="shared" si="7"/>
        <v>58</v>
      </c>
      <c r="G185">
        <f t="shared" si="8"/>
        <v>14.8384</v>
      </c>
      <c r="H185" s="2"/>
    </row>
    <row r="186" spans="1:8" x14ac:dyDescent="0.45">
      <c r="A186" t="s">
        <v>7</v>
      </c>
      <c r="B186">
        <v>2</v>
      </c>
      <c r="C186">
        <v>18</v>
      </c>
      <c r="E186">
        <f t="shared" si="6"/>
        <v>46.318200000000004</v>
      </c>
      <c r="F186">
        <f t="shared" si="7"/>
        <v>18</v>
      </c>
      <c r="G186">
        <f t="shared" si="8"/>
        <v>-28.318200000000004</v>
      </c>
      <c r="H186" s="2"/>
    </row>
    <row r="187" spans="1:8" x14ac:dyDescent="0.45">
      <c r="A187" t="s">
        <v>7</v>
      </c>
      <c r="B187">
        <v>7</v>
      </c>
      <c r="C187">
        <v>36</v>
      </c>
      <c r="E187">
        <f t="shared" si="6"/>
        <v>62.101200000000006</v>
      </c>
      <c r="F187">
        <f t="shared" si="7"/>
        <v>36</v>
      </c>
      <c r="G187">
        <f t="shared" si="8"/>
        <v>-26.101200000000006</v>
      </c>
      <c r="H187" s="2"/>
    </row>
    <row r="188" spans="1:8" x14ac:dyDescent="0.45">
      <c r="A188" t="s">
        <v>7</v>
      </c>
      <c r="B188">
        <v>5</v>
      </c>
      <c r="C188">
        <v>58</v>
      </c>
      <c r="E188">
        <f t="shared" si="6"/>
        <v>55.788000000000004</v>
      </c>
      <c r="F188">
        <f t="shared" si="7"/>
        <v>58</v>
      </c>
      <c r="G188">
        <f t="shared" si="8"/>
        <v>2.2119999999999962</v>
      </c>
      <c r="H188" s="2"/>
    </row>
    <row r="189" spans="1:8" x14ac:dyDescent="0.45">
      <c r="A189" t="s">
        <v>7</v>
      </c>
      <c r="B189">
        <v>1</v>
      </c>
      <c r="C189">
        <v>45</v>
      </c>
      <c r="E189">
        <f t="shared" si="6"/>
        <v>43.1616</v>
      </c>
      <c r="F189">
        <f t="shared" si="7"/>
        <v>45</v>
      </c>
      <c r="G189">
        <f t="shared" si="8"/>
        <v>1.8384</v>
      </c>
      <c r="H189" s="2"/>
    </row>
    <row r="190" spans="1:8" x14ac:dyDescent="0.45">
      <c r="A190" t="s">
        <v>7</v>
      </c>
      <c r="B190">
        <v>1</v>
      </c>
      <c r="C190">
        <v>60</v>
      </c>
      <c r="E190">
        <f t="shared" si="6"/>
        <v>43.1616</v>
      </c>
      <c r="F190">
        <f t="shared" si="7"/>
        <v>60</v>
      </c>
      <c r="G190">
        <f t="shared" si="8"/>
        <v>16.8384</v>
      </c>
      <c r="H190" s="2"/>
    </row>
    <row r="191" spans="1:8" x14ac:dyDescent="0.45">
      <c r="A191" t="s">
        <v>7</v>
      </c>
      <c r="B191">
        <v>3</v>
      </c>
      <c r="C191">
        <v>56</v>
      </c>
      <c r="E191">
        <f t="shared" si="6"/>
        <v>49.474800000000002</v>
      </c>
      <c r="F191">
        <f t="shared" si="7"/>
        <v>56</v>
      </c>
      <c r="G191">
        <f t="shared" si="8"/>
        <v>6.5251999999999981</v>
      </c>
      <c r="H191" s="2"/>
    </row>
    <row r="192" spans="1:8" x14ac:dyDescent="0.45">
      <c r="A192" t="s">
        <v>7</v>
      </c>
      <c r="B192">
        <v>2</v>
      </c>
      <c r="C192">
        <v>42</v>
      </c>
      <c r="E192">
        <f t="shared" si="6"/>
        <v>46.318200000000004</v>
      </c>
      <c r="F192">
        <f t="shared" si="7"/>
        <v>42</v>
      </c>
      <c r="G192">
        <f t="shared" si="8"/>
        <v>-4.3182000000000045</v>
      </c>
      <c r="H192" s="2"/>
    </row>
    <row r="193" spans="1:8" x14ac:dyDescent="0.45">
      <c r="A193" t="s">
        <v>7</v>
      </c>
      <c r="B193">
        <v>7</v>
      </c>
      <c r="C193">
        <v>51</v>
      </c>
      <c r="E193">
        <f t="shared" si="6"/>
        <v>62.101200000000006</v>
      </c>
      <c r="F193">
        <f t="shared" si="7"/>
        <v>51</v>
      </c>
      <c r="G193">
        <f t="shared" si="8"/>
        <v>-11.101200000000006</v>
      </c>
      <c r="H193" s="2"/>
    </row>
    <row r="194" spans="1:8" x14ac:dyDescent="0.45">
      <c r="A194" t="s">
        <v>7</v>
      </c>
      <c r="B194">
        <v>7</v>
      </c>
      <c r="C194">
        <v>57</v>
      </c>
      <c r="E194">
        <f t="shared" ref="E194:E204" si="9">3.1566*(B194)+40.005</f>
        <v>62.101200000000006</v>
      </c>
      <c r="F194">
        <f t="shared" ref="F194:F204" si="10">C194</f>
        <v>57</v>
      </c>
      <c r="G194">
        <f t="shared" ref="G194:G204" si="11">F194-E194</f>
        <v>-5.1012000000000057</v>
      </c>
      <c r="H194" s="2"/>
    </row>
    <row r="195" spans="1:8" x14ac:dyDescent="0.45">
      <c r="A195" t="s">
        <v>7</v>
      </c>
      <c r="B195">
        <v>5</v>
      </c>
      <c r="C195">
        <v>67</v>
      </c>
      <c r="E195">
        <f t="shared" si="9"/>
        <v>55.788000000000004</v>
      </c>
      <c r="F195">
        <f t="shared" si="10"/>
        <v>67</v>
      </c>
      <c r="G195">
        <f t="shared" si="11"/>
        <v>11.211999999999996</v>
      </c>
      <c r="H195" s="2"/>
    </row>
    <row r="196" spans="1:8" x14ac:dyDescent="0.45">
      <c r="A196" t="s">
        <v>7</v>
      </c>
      <c r="B196">
        <v>6</v>
      </c>
      <c r="C196">
        <v>27</v>
      </c>
      <c r="E196">
        <f t="shared" si="9"/>
        <v>58.944600000000001</v>
      </c>
      <c r="F196">
        <f t="shared" si="10"/>
        <v>27</v>
      </c>
      <c r="G196">
        <f t="shared" si="11"/>
        <v>-31.944600000000001</v>
      </c>
      <c r="H196" s="2"/>
    </row>
    <row r="197" spans="1:8" x14ac:dyDescent="0.45">
      <c r="A197" t="s">
        <v>7</v>
      </c>
      <c r="B197">
        <v>9</v>
      </c>
      <c r="C197">
        <v>74</v>
      </c>
      <c r="E197">
        <f t="shared" si="9"/>
        <v>68.414400000000001</v>
      </c>
      <c r="F197">
        <f t="shared" si="10"/>
        <v>74</v>
      </c>
      <c r="G197">
        <f t="shared" si="11"/>
        <v>5.5855999999999995</v>
      </c>
      <c r="H197" s="2"/>
    </row>
    <row r="198" spans="1:8" x14ac:dyDescent="0.45">
      <c r="A198" t="s">
        <v>7</v>
      </c>
      <c r="B198">
        <v>6</v>
      </c>
      <c r="C198">
        <v>38</v>
      </c>
      <c r="E198">
        <f t="shared" si="9"/>
        <v>58.944600000000001</v>
      </c>
      <c r="F198">
        <f t="shared" si="10"/>
        <v>38</v>
      </c>
      <c r="G198">
        <f t="shared" si="11"/>
        <v>-20.944600000000001</v>
      </c>
      <c r="H198" s="2"/>
    </row>
    <row r="199" spans="1:8" x14ac:dyDescent="0.45">
      <c r="A199" t="s">
        <v>7</v>
      </c>
      <c r="B199">
        <v>4</v>
      </c>
      <c r="C199">
        <v>28</v>
      </c>
      <c r="E199">
        <f t="shared" si="9"/>
        <v>52.631399999999999</v>
      </c>
      <c r="F199">
        <f t="shared" si="10"/>
        <v>28</v>
      </c>
      <c r="G199">
        <f t="shared" si="11"/>
        <v>-24.631399999999999</v>
      </c>
      <c r="H199" s="2"/>
    </row>
    <row r="200" spans="1:8" x14ac:dyDescent="0.45">
      <c r="A200" t="s">
        <v>7</v>
      </c>
      <c r="B200">
        <v>9</v>
      </c>
      <c r="C200">
        <v>54</v>
      </c>
      <c r="E200">
        <f t="shared" si="9"/>
        <v>68.414400000000001</v>
      </c>
      <c r="F200">
        <f t="shared" si="10"/>
        <v>54</v>
      </c>
      <c r="G200">
        <f t="shared" si="11"/>
        <v>-14.414400000000001</v>
      </c>
      <c r="H200" s="2"/>
    </row>
    <row r="201" spans="1:8" x14ac:dyDescent="0.45">
      <c r="A201" t="s">
        <v>7</v>
      </c>
      <c r="B201">
        <v>1</v>
      </c>
      <c r="C201">
        <v>56</v>
      </c>
      <c r="E201">
        <f t="shared" si="9"/>
        <v>43.1616</v>
      </c>
      <c r="F201">
        <f t="shared" si="10"/>
        <v>56</v>
      </c>
      <c r="G201">
        <f t="shared" si="11"/>
        <v>12.8384</v>
      </c>
      <c r="H201" s="2"/>
    </row>
    <row r="202" spans="1:8" x14ac:dyDescent="0.45">
      <c r="A202" t="s">
        <v>7</v>
      </c>
      <c r="B202">
        <v>2</v>
      </c>
      <c r="C202">
        <v>32</v>
      </c>
      <c r="E202">
        <f t="shared" si="9"/>
        <v>46.318200000000004</v>
      </c>
      <c r="F202">
        <f t="shared" si="10"/>
        <v>32</v>
      </c>
      <c r="G202">
        <f t="shared" si="11"/>
        <v>-14.318200000000004</v>
      </c>
      <c r="H202" s="2"/>
    </row>
    <row r="203" spans="1:8" x14ac:dyDescent="0.45">
      <c r="A203" t="s">
        <v>7</v>
      </c>
      <c r="B203">
        <v>1</v>
      </c>
      <c r="C203">
        <v>29</v>
      </c>
      <c r="E203">
        <f t="shared" si="9"/>
        <v>43.1616</v>
      </c>
      <c r="F203">
        <f t="shared" si="10"/>
        <v>29</v>
      </c>
      <c r="G203">
        <f t="shared" si="11"/>
        <v>-14.1616</v>
      </c>
      <c r="H203" s="2"/>
    </row>
    <row r="204" spans="1:8" x14ac:dyDescent="0.45">
      <c r="E204">
        <f t="shared" si="9"/>
        <v>40.005000000000003</v>
      </c>
      <c r="F204">
        <f t="shared" si="10"/>
        <v>0</v>
      </c>
      <c r="G204">
        <f t="shared" si="11"/>
        <v>-40.005000000000003</v>
      </c>
      <c r="H204" s="2"/>
    </row>
    <row r="205" spans="1:8" x14ac:dyDescent="0.45">
      <c r="H205" s="2"/>
    </row>
    <row r="206" spans="1:8" x14ac:dyDescent="0.45">
      <c r="H206" s="2"/>
    </row>
    <row r="207" spans="1:8" x14ac:dyDescent="0.45">
      <c r="H207" s="2"/>
    </row>
    <row r="208" spans="1:8" x14ac:dyDescent="0.45">
      <c r="H208" s="2"/>
    </row>
    <row r="209" spans="8:8" x14ac:dyDescent="0.45">
      <c r="H209" s="2"/>
    </row>
    <row r="210" spans="8:8" x14ac:dyDescent="0.45">
      <c r="H210" s="2"/>
    </row>
    <row r="211" spans="8:8" x14ac:dyDescent="0.45">
      <c r="H211" s="2"/>
    </row>
    <row r="212" spans="8:8" x14ac:dyDescent="0.45">
      <c r="H212" s="2"/>
    </row>
    <row r="213" spans="8:8" x14ac:dyDescent="0.45">
      <c r="H213" s="2"/>
    </row>
    <row r="214" spans="8:8" x14ac:dyDescent="0.45">
      <c r="H214" s="2"/>
    </row>
    <row r="215" spans="8:8" x14ac:dyDescent="0.45">
      <c r="H215" s="2"/>
    </row>
    <row r="216" spans="8:8" x14ac:dyDescent="0.45">
      <c r="H216" s="2"/>
    </row>
    <row r="217" spans="8:8" x14ac:dyDescent="0.45">
      <c r="H217" s="2"/>
    </row>
    <row r="218" spans="8:8" x14ac:dyDescent="0.45">
      <c r="H218" s="2"/>
    </row>
    <row r="219" spans="8:8" x14ac:dyDescent="0.45">
      <c r="H219" s="2"/>
    </row>
    <row r="220" spans="8:8" x14ac:dyDescent="0.45">
      <c r="H220" s="2"/>
    </row>
    <row r="221" spans="8:8" x14ac:dyDescent="0.45">
      <c r="H221" s="2"/>
    </row>
    <row r="222" spans="8:8" x14ac:dyDescent="0.45">
      <c r="H222" s="2"/>
    </row>
    <row r="223" spans="8:8" x14ac:dyDescent="0.45">
      <c r="H223" s="2"/>
    </row>
    <row r="224" spans="8:8" x14ac:dyDescent="0.45">
      <c r="H224" s="2"/>
    </row>
    <row r="225" spans="8:8" x14ac:dyDescent="0.45">
      <c r="H225" s="2"/>
    </row>
  </sheetData>
  <sortState xmlns:xlrd2="http://schemas.microsoft.com/office/spreadsheetml/2017/richdata2" ref="A2:C203">
    <sortCondition ref="A2:A20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FF9D-5B97-45D9-80A2-08CFA181B7CA}">
  <dimension ref="A1:O101"/>
  <sheetViews>
    <sheetView topLeftCell="A4" workbookViewId="0">
      <selection activeCell="R32" sqref="R32"/>
    </sheetView>
  </sheetViews>
  <sheetFormatPr defaultRowHeight="14.25" x14ac:dyDescent="0.45"/>
  <cols>
    <col min="1" max="1" width="22.6640625" bestFit="1" customWidth="1"/>
    <col min="2" max="2" width="13.53125" bestFit="1" customWidth="1"/>
    <col min="3" max="3" width="18" bestFit="1" customWidth="1"/>
    <col min="4" max="4" width="9.1328125" style="1"/>
    <col min="5" max="5" width="11.53125" bestFit="1" customWidth="1"/>
    <col min="10" max="10" width="9.33203125" bestFit="1" customWidth="1"/>
    <col min="12" max="13" width="9.33203125" bestFit="1" customWidth="1"/>
    <col min="15" max="15" width="9.33203125" bestFit="1" customWidth="1"/>
  </cols>
  <sheetData>
    <row r="1" spans="1:7" x14ac:dyDescent="0.45">
      <c r="A1" t="s">
        <v>0</v>
      </c>
      <c r="B1" t="s">
        <v>1</v>
      </c>
      <c r="C1" t="s">
        <v>2</v>
      </c>
      <c r="E1" t="s">
        <v>8</v>
      </c>
      <c r="F1" t="s">
        <v>3</v>
      </c>
      <c r="G1" t="s">
        <v>4</v>
      </c>
    </row>
    <row r="2" spans="1:7" x14ac:dyDescent="0.45">
      <c r="A2" t="s">
        <v>6</v>
      </c>
      <c r="B2">
        <v>4</v>
      </c>
      <c r="C2">
        <v>65</v>
      </c>
      <c r="E2">
        <f t="shared" ref="E2:E33" si="0">3.7673*(B2)+43.297</f>
        <v>58.366199999999999</v>
      </c>
      <c r="F2">
        <f t="shared" ref="F2:F33" si="1">C2</f>
        <v>65</v>
      </c>
      <c r="G2">
        <f t="shared" ref="G2:G33" si="2">F2-E2</f>
        <v>6.6338000000000008</v>
      </c>
    </row>
    <row r="3" spans="1:7" x14ac:dyDescent="0.45">
      <c r="A3" t="s">
        <v>6</v>
      </c>
      <c r="B3">
        <v>7</v>
      </c>
      <c r="C3">
        <v>66</v>
      </c>
      <c r="E3">
        <f t="shared" si="0"/>
        <v>69.668099999999995</v>
      </c>
      <c r="F3">
        <f t="shared" si="1"/>
        <v>66</v>
      </c>
      <c r="G3">
        <f t="shared" si="2"/>
        <v>-3.6680999999999955</v>
      </c>
    </row>
    <row r="4" spans="1:7" x14ac:dyDescent="0.45">
      <c r="A4" t="s">
        <v>6</v>
      </c>
      <c r="B4">
        <v>3</v>
      </c>
      <c r="C4">
        <v>61</v>
      </c>
      <c r="E4">
        <f t="shared" si="0"/>
        <v>54.5989</v>
      </c>
      <c r="F4">
        <f t="shared" si="1"/>
        <v>61</v>
      </c>
      <c r="G4">
        <f t="shared" si="2"/>
        <v>6.4010999999999996</v>
      </c>
    </row>
    <row r="5" spans="1:7" x14ac:dyDescent="0.45">
      <c r="A5" t="s">
        <v>6</v>
      </c>
      <c r="B5">
        <v>5</v>
      </c>
      <c r="C5">
        <v>61</v>
      </c>
      <c r="E5">
        <f t="shared" si="0"/>
        <v>62.133499999999998</v>
      </c>
      <c r="F5">
        <f t="shared" si="1"/>
        <v>61</v>
      </c>
      <c r="G5">
        <f t="shared" si="2"/>
        <v>-1.133499999999998</v>
      </c>
    </row>
    <row r="6" spans="1:7" x14ac:dyDescent="0.45">
      <c r="A6" t="s">
        <v>6</v>
      </c>
      <c r="B6">
        <v>4</v>
      </c>
      <c r="C6">
        <v>69</v>
      </c>
      <c r="E6">
        <f t="shared" si="0"/>
        <v>58.366199999999999</v>
      </c>
      <c r="F6">
        <f t="shared" si="1"/>
        <v>69</v>
      </c>
      <c r="G6">
        <f t="shared" si="2"/>
        <v>10.633800000000001</v>
      </c>
    </row>
    <row r="7" spans="1:7" x14ac:dyDescent="0.45">
      <c r="A7" t="s">
        <v>6</v>
      </c>
      <c r="B7">
        <v>8</v>
      </c>
      <c r="C7">
        <v>84</v>
      </c>
      <c r="E7">
        <f t="shared" si="0"/>
        <v>73.435400000000001</v>
      </c>
      <c r="F7">
        <f t="shared" si="1"/>
        <v>84</v>
      </c>
      <c r="G7">
        <f t="shared" si="2"/>
        <v>10.564599999999999</v>
      </c>
    </row>
    <row r="8" spans="1:7" x14ac:dyDescent="0.45">
      <c r="A8" t="s">
        <v>6</v>
      </c>
      <c r="B8">
        <v>8</v>
      </c>
      <c r="C8">
        <v>73</v>
      </c>
      <c r="E8">
        <f t="shared" si="0"/>
        <v>73.435400000000001</v>
      </c>
      <c r="F8">
        <f t="shared" si="1"/>
        <v>73</v>
      </c>
      <c r="G8">
        <f t="shared" si="2"/>
        <v>-0.43540000000000134</v>
      </c>
    </row>
    <row r="9" spans="1:7" x14ac:dyDescent="0.45">
      <c r="A9" t="s">
        <v>6</v>
      </c>
      <c r="B9">
        <v>3</v>
      </c>
      <c r="C9">
        <v>27</v>
      </c>
      <c r="E9">
        <f t="shared" si="0"/>
        <v>54.5989</v>
      </c>
      <c r="F9">
        <f t="shared" si="1"/>
        <v>27</v>
      </c>
      <c r="G9">
        <f t="shared" si="2"/>
        <v>-27.5989</v>
      </c>
    </row>
    <row r="10" spans="1:7" x14ac:dyDescent="0.45">
      <c r="A10" t="s">
        <v>6</v>
      </c>
      <c r="B10">
        <v>6</v>
      </c>
      <c r="C10">
        <v>33</v>
      </c>
      <c r="E10">
        <f t="shared" si="0"/>
        <v>65.900800000000004</v>
      </c>
      <c r="F10">
        <f t="shared" si="1"/>
        <v>33</v>
      </c>
      <c r="G10">
        <f t="shared" si="2"/>
        <v>-32.900800000000004</v>
      </c>
    </row>
    <row r="11" spans="1:7" x14ac:dyDescent="0.45">
      <c r="A11" t="s">
        <v>6</v>
      </c>
      <c r="B11">
        <v>5</v>
      </c>
      <c r="C11">
        <v>68</v>
      </c>
      <c r="E11">
        <f t="shared" si="0"/>
        <v>62.133499999999998</v>
      </c>
      <c r="F11">
        <f t="shared" si="1"/>
        <v>68</v>
      </c>
      <c r="G11">
        <f t="shared" si="2"/>
        <v>5.866500000000002</v>
      </c>
    </row>
    <row r="12" spans="1:7" x14ac:dyDescent="0.45">
      <c r="A12" t="s">
        <v>6</v>
      </c>
      <c r="B12">
        <v>2</v>
      </c>
      <c r="C12">
        <v>43</v>
      </c>
      <c r="E12">
        <f t="shared" si="0"/>
        <v>50.831599999999995</v>
      </c>
      <c r="F12">
        <f t="shared" si="1"/>
        <v>43</v>
      </c>
      <c r="G12">
        <f t="shared" si="2"/>
        <v>-7.8315999999999946</v>
      </c>
    </row>
    <row r="13" spans="1:7" x14ac:dyDescent="0.45">
      <c r="A13" t="s">
        <v>6</v>
      </c>
      <c r="B13">
        <v>5</v>
      </c>
      <c r="C13">
        <v>63</v>
      </c>
      <c r="E13">
        <f t="shared" si="0"/>
        <v>62.133499999999998</v>
      </c>
      <c r="F13">
        <f t="shared" si="1"/>
        <v>63</v>
      </c>
      <c r="G13">
        <f t="shared" si="2"/>
        <v>0.86650000000000205</v>
      </c>
    </row>
    <row r="14" spans="1:7" x14ac:dyDescent="0.45">
      <c r="A14" t="s">
        <v>6</v>
      </c>
      <c r="B14">
        <v>6</v>
      </c>
      <c r="C14">
        <v>85</v>
      </c>
      <c r="E14">
        <f t="shared" si="0"/>
        <v>65.900800000000004</v>
      </c>
      <c r="F14">
        <f t="shared" si="1"/>
        <v>85</v>
      </c>
      <c r="G14">
        <f t="shared" si="2"/>
        <v>19.099199999999996</v>
      </c>
    </row>
    <row r="15" spans="1:7" x14ac:dyDescent="0.45">
      <c r="A15" t="s">
        <v>6</v>
      </c>
      <c r="B15">
        <v>1</v>
      </c>
      <c r="C15">
        <v>57</v>
      </c>
      <c r="E15">
        <f t="shared" si="0"/>
        <v>47.064299999999996</v>
      </c>
      <c r="F15">
        <f t="shared" si="1"/>
        <v>57</v>
      </c>
      <c r="G15">
        <f t="shared" si="2"/>
        <v>9.9357000000000042</v>
      </c>
    </row>
    <row r="16" spans="1:7" x14ac:dyDescent="0.45">
      <c r="A16" t="s">
        <v>6</v>
      </c>
      <c r="B16">
        <v>3</v>
      </c>
      <c r="C16">
        <v>35</v>
      </c>
      <c r="E16">
        <f t="shared" si="0"/>
        <v>54.5989</v>
      </c>
      <c r="F16">
        <f t="shared" si="1"/>
        <v>35</v>
      </c>
      <c r="G16">
        <f t="shared" si="2"/>
        <v>-19.5989</v>
      </c>
    </row>
    <row r="17" spans="1:7" x14ac:dyDescent="0.45">
      <c r="A17" t="s">
        <v>6</v>
      </c>
      <c r="B17">
        <v>4</v>
      </c>
      <c r="C17">
        <v>66</v>
      </c>
      <c r="E17">
        <f t="shared" si="0"/>
        <v>58.366199999999999</v>
      </c>
      <c r="F17">
        <f t="shared" si="1"/>
        <v>66</v>
      </c>
      <c r="G17">
        <f t="shared" si="2"/>
        <v>7.6338000000000008</v>
      </c>
    </row>
    <row r="18" spans="1:7" x14ac:dyDescent="0.45">
      <c r="A18" t="s">
        <v>6</v>
      </c>
      <c r="B18">
        <v>4</v>
      </c>
      <c r="C18">
        <v>42</v>
      </c>
      <c r="E18">
        <f t="shared" si="0"/>
        <v>58.366199999999999</v>
      </c>
      <c r="F18">
        <f t="shared" si="1"/>
        <v>42</v>
      </c>
      <c r="G18">
        <f t="shared" si="2"/>
        <v>-16.366199999999999</v>
      </c>
    </row>
    <row r="19" spans="1:7" x14ac:dyDescent="0.45">
      <c r="A19" t="s">
        <v>6</v>
      </c>
      <c r="B19">
        <v>9</v>
      </c>
      <c r="C19">
        <v>68</v>
      </c>
      <c r="E19">
        <f t="shared" si="0"/>
        <v>77.202699999999993</v>
      </c>
      <c r="F19">
        <f t="shared" si="1"/>
        <v>68</v>
      </c>
      <c r="G19">
        <f t="shared" si="2"/>
        <v>-9.202699999999993</v>
      </c>
    </row>
    <row r="20" spans="1:7" x14ac:dyDescent="0.45">
      <c r="A20" t="s">
        <v>6</v>
      </c>
      <c r="B20">
        <v>9</v>
      </c>
      <c r="C20">
        <v>64</v>
      </c>
      <c r="E20">
        <f t="shared" si="0"/>
        <v>77.202699999999993</v>
      </c>
      <c r="F20">
        <f t="shared" si="1"/>
        <v>64</v>
      </c>
      <c r="G20">
        <f t="shared" si="2"/>
        <v>-13.202699999999993</v>
      </c>
    </row>
    <row r="21" spans="1:7" x14ac:dyDescent="0.45">
      <c r="A21" t="s">
        <v>6</v>
      </c>
      <c r="B21">
        <v>5</v>
      </c>
      <c r="C21">
        <v>45</v>
      </c>
      <c r="E21">
        <f t="shared" si="0"/>
        <v>62.133499999999998</v>
      </c>
      <c r="F21">
        <f t="shared" si="1"/>
        <v>45</v>
      </c>
      <c r="G21">
        <f t="shared" si="2"/>
        <v>-17.133499999999998</v>
      </c>
    </row>
    <row r="22" spans="1:7" x14ac:dyDescent="0.45">
      <c r="A22" t="s">
        <v>6</v>
      </c>
      <c r="B22">
        <v>7</v>
      </c>
      <c r="C22">
        <v>36</v>
      </c>
      <c r="E22">
        <f t="shared" si="0"/>
        <v>69.668099999999995</v>
      </c>
      <c r="F22">
        <f t="shared" si="1"/>
        <v>36</v>
      </c>
      <c r="G22">
        <f t="shared" si="2"/>
        <v>-33.668099999999995</v>
      </c>
    </row>
    <row r="23" spans="1:7" x14ac:dyDescent="0.45">
      <c r="A23" t="s">
        <v>6</v>
      </c>
      <c r="B23">
        <v>4</v>
      </c>
      <c r="C23">
        <v>54</v>
      </c>
      <c r="E23">
        <f t="shared" si="0"/>
        <v>58.366199999999999</v>
      </c>
      <c r="F23">
        <f t="shared" si="1"/>
        <v>54</v>
      </c>
      <c r="G23">
        <f t="shared" si="2"/>
        <v>-4.3661999999999992</v>
      </c>
    </row>
    <row r="24" spans="1:7" x14ac:dyDescent="0.45">
      <c r="A24" t="s">
        <v>6</v>
      </c>
      <c r="B24">
        <v>8</v>
      </c>
      <c r="C24">
        <v>53</v>
      </c>
      <c r="E24">
        <f t="shared" si="0"/>
        <v>73.435400000000001</v>
      </c>
      <c r="F24">
        <f t="shared" si="1"/>
        <v>53</v>
      </c>
      <c r="G24">
        <f t="shared" si="2"/>
        <v>-20.435400000000001</v>
      </c>
    </row>
    <row r="25" spans="1:7" x14ac:dyDescent="0.45">
      <c r="A25" t="s">
        <v>6</v>
      </c>
      <c r="B25">
        <v>6</v>
      </c>
      <c r="C25">
        <v>75</v>
      </c>
      <c r="E25">
        <f t="shared" si="0"/>
        <v>65.900800000000004</v>
      </c>
      <c r="F25">
        <f t="shared" si="1"/>
        <v>75</v>
      </c>
      <c r="G25">
        <f t="shared" si="2"/>
        <v>9.0991999999999962</v>
      </c>
    </row>
    <row r="26" spans="1:7" x14ac:dyDescent="0.45">
      <c r="A26" t="s">
        <v>6</v>
      </c>
      <c r="B26">
        <v>4</v>
      </c>
      <c r="C26">
        <v>78</v>
      </c>
      <c r="E26">
        <f t="shared" si="0"/>
        <v>58.366199999999999</v>
      </c>
      <c r="F26">
        <f t="shared" si="1"/>
        <v>78</v>
      </c>
      <c r="G26">
        <f t="shared" si="2"/>
        <v>19.633800000000001</v>
      </c>
    </row>
    <row r="27" spans="1:7" x14ac:dyDescent="0.45">
      <c r="A27" t="s">
        <v>6</v>
      </c>
      <c r="B27">
        <v>6</v>
      </c>
      <c r="C27">
        <v>91</v>
      </c>
      <c r="E27">
        <f t="shared" si="0"/>
        <v>65.900800000000004</v>
      </c>
      <c r="F27">
        <f t="shared" si="1"/>
        <v>91</v>
      </c>
      <c r="G27">
        <f t="shared" si="2"/>
        <v>25.099199999999996</v>
      </c>
    </row>
    <row r="28" spans="1:7" x14ac:dyDescent="0.45">
      <c r="A28" t="s">
        <v>6</v>
      </c>
      <c r="B28">
        <v>4</v>
      </c>
      <c r="C28">
        <v>78</v>
      </c>
      <c r="E28">
        <f t="shared" si="0"/>
        <v>58.366199999999999</v>
      </c>
      <c r="F28">
        <f t="shared" si="1"/>
        <v>78</v>
      </c>
      <c r="G28">
        <f t="shared" si="2"/>
        <v>19.633800000000001</v>
      </c>
    </row>
    <row r="29" spans="1:7" x14ac:dyDescent="0.45">
      <c r="A29" t="s">
        <v>6</v>
      </c>
      <c r="B29">
        <v>8</v>
      </c>
      <c r="C29">
        <v>38</v>
      </c>
      <c r="E29">
        <f t="shared" si="0"/>
        <v>73.435400000000001</v>
      </c>
      <c r="F29">
        <f t="shared" si="1"/>
        <v>38</v>
      </c>
      <c r="G29">
        <f t="shared" si="2"/>
        <v>-35.435400000000001</v>
      </c>
    </row>
    <row r="30" spans="1:7" x14ac:dyDescent="0.45">
      <c r="A30" t="s">
        <v>6</v>
      </c>
      <c r="B30">
        <v>5</v>
      </c>
      <c r="C30">
        <v>71</v>
      </c>
      <c r="E30">
        <f t="shared" si="0"/>
        <v>62.133499999999998</v>
      </c>
      <c r="F30">
        <f t="shared" si="1"/>
        <v>71</v>
      </c>
      <c r="G30">
        <f t="shared" si="2"/>
        <v>8.866500000000002</v>
      </c>
    </row>
    <row r="31" spans="1:7" x14ac:dyDescent="0.45">
      <c r="A31" t="s">
        <v>6</v>
      </c>
      <c r="B31">
        <v>8</v>
      </c>
      <c r="C31">
        <v>54</v>
      </c>
      <c r="E31">
        <f t="shared" si="0"/>
        <v>73.435400000000001</v>
      </c>
      <c r="F31">
        <f t="shared" si="1"/>
        <v>54</v>
      </c>
      <c r="G31">
        <f t="shared" si="2"/>
        <v>-19.435400000000001</v>
      </c>
    </row>
    <row r="32" spans="1:7" x14ac:dyDescent="0.45">
      <c r="A32" t="s">
        <v>6</v>
      </c>
      <c r="B32">
        <v>9</v>
      </c>
      <c r="C32">
        <v>42</v>
      </c>
      <c r="E32">
        <f t="shared" si="0"/>
        <v>77.202699999999993</v>
      </c>
      <c r="F32">
        <f t="shared" si="1"/>
        <v>42</v>
      </c>
      <c r="G32">
        <f t="shared" si="2"/>
        <v>-35.202699999999993</v>
      </c>
    </row>
    <row r="33" spans="1:15" x14ac:dyDescent="0.45">
      <c r="A33" t="s">
        <v>6</v>
      </c>
      <c r="B33">
        <v>9</v>
      </c>
      <c r="C33">
        <v>91</v>
      </c>
      <c r="E33">
        <f t="shared" si="0"/>
        <v>77.202699999999993</v>
      </c>
      <c r="F33">
        <f t="shared" si="1"/>
        <v>91</v>
      </c>
      <c r="G33">
        <f t="shared" si="2"/>
        <v>13.797300000000007</v>
      </c>
    </row>
    <row r="34" spans="1:15" x14ac:dyDescent="0.45">
      <c r="A34" t="s">
        <v>6</v>
      </c>
      <c r="B34">
        <v>9</v>
      </c>
      <c r="C34">
        <v>74</v>
      </c>
      <c r="E34">
        <f t="shared" ref="E34:E65" si="3">3.7673*(B34)+43.297</f>
        <v>77.202699999999993</v>
      </c>
      <c r="F34">
        <f t="shared" ref="F34:F65" si="4">C34</f>
        <v>74</v>
      </c>
      <c r="G34">
        <f t="shared" ref="G34:G65" si="5">F34-E34</f>
        <v>-3.202699999999993</v>
      </c>
    </row>
    <row r="35" spans="1:15" x14ac:dyDescent="0.45">
      <c r="A35" t="s">
        <v>6</v>
      </c>
      <c r="B35">
        <v>8</v>
      </c>
      <c r="C35">
        <v>61</v>
      </c>
      <c r="E35">
        <f t="shared" si="3"/>
        <v>73.435400000000001</v>
      </c>
      <c r="F35">
        <f t="shared" si="4"/>
        <v>61</v>
      </c>
      <c r="G35">
        <f t="shared" si="5"/>
        <v>-12.435400000000001</v>
      </c>
    </row>
    <row r="36" spans="1:15" x14ac:dyDescent="0.45">
      <c r="A36" t="s">
        <v>6</v>
      </c>
      <c r="B36">
        <v>3</v>
      </c>
      <c r="C36">
        <v>45</v>
      </c>
      <c r="E36">
        <f t="shared" si="3"/>
        <v>54.5989</v>
      </c>
      <c r="F36">
        <f t="shared" si="4"/>
        <v>45</v>
      </c>
      <c r="G36">
        <f t="shared" si="5"/>
        <v>-9.5989000000000004</v>
      </c>
    </row>
    <row r="37" spans="1:15" x14ac:dyDescent="0.45">
      <c r="A37" t="s">
        <v>6</v>
      </c>
      <c r="B37">
        <v>7</v>
      </c>
      <c r="C37">
        <v>71</v>
      </c>
      <c r="E37">
        <f t="shared" si="3"/>
        <v>69.668099999999995</v>
      </c>
      <c r="F37">
        <f t="shared" si="4"/>
        <v>71</v>
      </c>
      <c r="G37">
        <f t="shared" si="5"/>
        <v>1.3319000000000045</v>
      </c>
    </row>
    <row r="38" spans="1:15" x14ac:dyDescent="0.45">
      <c r="A38" t="s">
        <v>6</v>
      </c>
      <c r="B38">
        <v>7</v>
      </c>
      <c r="C38">
        <v>67</v>
      </c>
      <c r="E38">
        <f t="shared" si="3"/>
        <v>69.668099999999995</v>
      </c>
      <c r="F38">
        <f t="shared" si="4"/>
        <v>67</v>
      </c>
      <c r="G38">
        <f t="shared" si="5"/>
        <v>-2.6680999999999955</v>
      </c>
    </row>
    <row r="39" spans="1:15" x14ac:dyDescent="0.45">
      <c r="A39" t="s">
        <v>6</v>
      </c>
      <c r="B39">
        <v>9</v>
      </c>
      <c r="C39">
        <v>95</v>
      </c>
      <c r="E39">
        <f t="shared" si="3"/>
        <v>77.202699999999993</v>
      </c>
      <c r="F39">
        <f t="shared" si="4"/>
        <v>95</v>
      </c>
      <c r="G39">
        <f t="shared" si="5"/>
        <v>17.797300000000007</v>
      </c>
    </row>
    <row r="40" spans="1:15" x14ac:dyDescent="0.45">
      <c r="A40" t="s">
        <v>6</v>
      </c>
      <c r="B40">
        <v>2</v>
      </c>
      <c r="C40">
        <v>29</v>
      </c>
      <c r="E40">
        <f t="shared" si="3"/>
        <v>50.831599999999995</v>
      </c>
      <c r="F40">
        <f t="shared" si="4"/>
        <v>29</v>
      </c>
      <c r="G40">
        <f t="shared" si="5"/>
        <v>-21.831599999999995</v>
      </c>
    </row>
    <row r="41" spans="1:15" x14ac:dyDescent="0.45">
      <c r="A41" t="s">
        <v>6</v>
      </c>
      <c r="B41">
        <v>1</v>
      </c>
      <c r="C41">
        <v>21</v>
      </c>
      <c r="E41">
        <f t="shared" si="3"/>
        <v>47.064299999999996</v>
      </c>
      <c r="F41">
        <f t="shared" si="4"/>
        <v>21</v>
      </c>
      <c r="G41">
        <f t="shared" si="5"/>
        <v>-26.064299999999996</v>
      </c>
    </row>
    <row r="42" spans="1:15" x14ac:dyDescent="0.45">
      <c r="A42" t="s">
        <v>6</v>
      </c>
      <c r="B42">
        <v>3</v>
      </c>
      <c r="C42">
        <v>30</v>
      </c>
      <c r="E42">
        <f t="shared" si="3"/>
        <v>54.5989</v>
      </c>
      <c r="F42">
        <f t="shared" si="4"/>
        <v>30</v>
      </c>
      <c r="G42">
        <f t="shared" si="5"/>
        <v>-24.5989</v>
      </c>
    </row>
    <row r="43" spans="1:15" x14ac:dyDescent="0.45">
      <c r="A43" t="s">
        <v>6</v>
      </c>
      <c r="B43">
        <v>8</v>
      </c>
      <c r="C43">
        <v>57</v>
      </c>
      <c r="E43">
        <f t="shared" si="3"/>
        <v>73.435400000000001</v>
      </c>
      <c r="F43">
        <f t="shared" si="4"/>
        <v>57</v>
      </c>
      <c r="G43">
        <f t="shared" si="5"/>
        <v>-16.435400000000001</v>
      </c>
    </row>
    <row r="44" spans="1:15" x14ac:dyDescent="0.45">
      <c r="A44" t="s">
        <v>6</v>
      </c>
      <c r="B44">
        <v>3</v>
      </c>
      <c r="C44">
        <v>27</v>
      </c>
      <c r="E44">
        <f t="shared" si="3"/>
        <v>54.5989</v>
      </c>
      <c r="F44">
        <f t="shared" si="4"/>
        <v>27</v>
      </c>
      <c r="G44">
        <f t="shared" si="5"/>
        <v>-27.5989</v>
      </c>
    </row>
    <row r="45" spans="1:15" x14ac:dyDescent="0.45">
      <c r="A45" t="s">
        <v>6</v>
      </c>
      <c r="B45">
        <v>3</v>
      </c>
      <c r="C45">
        <v>34</v>
      </c>
      <c r="E45">
        <f t="shared" si="3"/>
        <v>54.5989</v>
      </c>
      <c r="F45">
        <f t="shared" si="4"/>
        <v>34</v>
      </c>
      <c r="G45">
        <f t="shared" si="5"/>
        <v>-20.5989</v>
      </c>
    </row>
    <row r="46" spans="1:15" x14ac:dyDescent="0.45">
      <c r="A46" t="s">
        <v>6</v>
      </c>
      <c r="B46">
        <v>1</v>
      </c>
      <c r="C46">
        <v>76</v>
      </c>
      <c r="E46">
        <f t="shared" si="3"/>
        <v>47.064299999999996</v>
      </c>
      <c r="F46">
        <f t="shared" si="4"/>
        <v>76</v>
      </c>
      <c r="G46">
        <f t="shared" si="5"/>
        <v>28.935700000000004</v>
      </c>
    </row>
    <row r="47" spans="1:15" x14ac:dyDescent="0.45">
      <c r="A47" t="s">
        <v>6</v>
      </c>
      <c r="B47">
        <v>5</v>
      </c>
      <c r="C47">
        <v>57</v>
      </c>
      <c r="E47">
        <f t="shared" si="3"/>
        <v>62.133499999999998</v>
      </c>
      <c r="F47">
        <f t="shared" si="4"/>
        <v>57</v>
      </c>
      <c r="G47">
        <f t="shared" si="5"/>
        <v>-5.133499999999998</v>
      </c>
      <c r="I47" s="3" t="s">
        <v>9</v>
      </c>
      <c r="J47" s="3"/>
      <c r="K47" s="3"/>
      <c r="L47" s="3"/>
      <c r="M47" s="3"/>
      <c r="N47" s="3"/>
      <c r="O47" s="3"/>
    </row>
    <row r="48" spans="1:15" x14ac:dyDescent="0.45">
      <c r="A48" t="s">
        <v>6</v>
      </c>
      <c r="B48">
        <v>7</v>
      </c>
      <c r="C48">
        <v>45</v>
      </c>
      <c r="E48">
        <f t="shared" si="3"/>
        <v>69.668099999999995</v>
      </c>
      <c r="F48">
        <f t="shared" si="4"/>
        <v>45</v>
      </c>
      <c r="G48">
        <f t="shared" si="5"/>
        <v>-24.668099999999995</v>
      </c>
      <c r="I48" s="3"/>
      <c r="J48" s="3"/>
      <c r="K48" s="3"/>
      <c r="L48" s="3"/>
      <c r="M48" s="3"/>
      <c r="N48" s="3"/>
      <c r="O48" s="3"/>
    </row>
    <row r="49" spans="1:15" x14ac:dyDescent="0.45">
      <c r="A49" t="s">
        <v>6</v>
      </c>
      <c r="B49">
        <v>7</v>
      </c>
      <c r="C49">
        <v>81</v>
      </c>
      <c r="E49">
        <f t="shared" si="3"/>
        <v>69.668099999999995</v>
      </c>
      <c r="F49">
        <f t="shared" si="4"/>
        <v>81</v>
      </c>
      <c r="G49">
        <f t="shared" si="5"/>
        <v>11.331900000000005</v>
      </c>
      <c r="I49" s="3" t="s">
        <v>10</v>
      </c>
      <c r="J49" s="3"/>
      <c r="K49" s="3"/>
      <c r="L49" s="3"/>
      <c r="M49" s="3"/>
      <c r="N49" s="3"/>
      <c r="O49" s="3"/>
    </row>
    <row r="50" spans="1:15" x14ac:dyDescent="0.45">
      <c r="A50" t="s">
        <v>6</v>
      </c>
      <c r="B50">
        <v>1</v>
      </c>
      <c r="C50">
        <v>66</v>
      </c>
      <c r="E50">
        <f t="shared" si="3"/>
        <v>47.064299999999996</v>
      </c>
      <c r="F50">
        <f t="shared" si="4"/>
        <v>66</v>
      </c>
      <c r="G50">
        <f t="shared" si="5"/>
        <v>18.935700000000004</v>
      </c>
      <c r="I50" s="4" t="s">
        <v>11</v>
      </c>
      <c r="J50" s="4" t="s">
        <v>12</v>
      </c>
      <c r="K50" s="4" t="s">
        <v>13</v>
      </c>
      <c r="L50" s="4" t="s">
        <v>14</v>
      </c>
      <c r="M50" s="4" t="s">
        <v>15</v>
      </c>
      <c r="N50" s="3"/>
      <c r="O50" s="3"/>
    </row>
    <row r="51" spans="1:15" x14ac:dyDescent="0.45">
      <c r="A51" t="s">
        <v>6</v>
      </c>
      <c r="B51">
        <v>4</v>
      </c>
      <c r="C51">
        <v>56</v>
      </c>
      <c r="E51">
        <f t="shared" si="3"/>
        <v>58.366199999999999</v>
      </c>
      <c r="F51">
        <f t="shared" si="4"/>
        <v>56</v>
      </c>
      <c r="G51">
        <f t="shared" si="5"/>
        <v>-2.3661999999999992</v>
      </c>
      <c r="I51" s="3" t="s">
        <v>1</v>
      </c>
      <c r="J51" s="3">
        <v>100</v>
      </c>
      <c r="K51" s="3">
        <v>506</v>
      </c>
      <c r="L51" s="3">
        <v>5.0599999999999996</v>
      </c>
      <c r="M51" s="3">
        <v>6.2387879999999996</v>
      </c>
      <c r="N51" s="3"/>
      <c r="O51" s="3"/>
    </row>
    <row r="52" spans="1:15" x14ac:dyDescent="0.45">
      <c r="A52" t="s">
        <v>6</v>
      </c>
      <c r="B52">
        <v>5</v>
      </c>
      <c r="C52">
        <v>25</v>
      </c>
      <c r="E52">
        <f t="shared" si="3"/>
        <v>62.133499999999998</v>
      </c>
      <c r="F52">
        <f t="shared" si="4"/>
        <v>25</v>
      </c>
      <c r="G52">
        <f t="shared" si="5"/>
        <v>-37.133499999999998</v>
      </c>
      <c r="I52" s="5" t="s">
        <v>2</v>
      </c>
      <c r="J52" s="5">
        <v>100</v>
      </c>
      <c r="K52" s="5">
        <v>5730</v>
      </c>
      <c r="L52" s="5">
        <v>57.3</v>
      </c>
      <c r="M52" s="5">
        <v>358.75760000000002</v>
      </c>
      <c r="N52" s="3"/>
      <c r="O52" s="3"/>
    </row>
    <row r="53" spans="1:15" x14ac:dyDescent="0.45">
      <c r="A53" t="s">
        <v>6</v>
      </c>
      <c r="B53">
        <v>7</v>
      </c>
      <c r="C53">
        <v>56</v>
      </c>
      <c r="E53">
        <f t="shared" si="3"/>
        <v>69.668099999999995</v>
      </c>
      <c r="F53">
        <f t="shared" si="4"/>
        <v>56</v>
      </c>
      <c r="G53">
        <f t="shared" si="5"/>
        <v>-13.668099999999995</v>
      </c>
      <c r="I53" s="3"/>
      <c r="J53" s="3"/>
      <c r="K53" s="3"/>
      <c r="L53" s="3"/>
      <c r="M53" s="3"/>
      <c r="N53" s="3"/>
      <c r="O53" s="3"/>
    </row>
    <row r="54" spans="1:15" x14ac:dyDescent="0.45">
      <c r="A54" t="s">
        <v>6</v>
      </c>
      <c r="B54">
        <v>3</v>
      </c>
      <c r="C54">
        <v>46</v>
      </c>
      <c r="E54">
        <f t="shared" si="3"/>
        <v>54.5989</v>
      </c>
      <c r="F54">
        <f t="shared" si="4"/>
        <v>46</v>
      </c>
      <c r="G54">
        <f t="shared" si="5"/>
        <v>-8.5989000000000004</v>
      </c>
      <c r="I54" s="3"/>
      <c r="J54" s="3"/>
      <c r="K54" s="3"/>
      <c r="L54" s="3"/>
      <c r="M54" s="3"/>
      <c r="N54" s="3"/>
      <c r="O54" s="3"/>
    </row>
    <row r="55" spans="1:15" x14ac:dyDescent="0.45">
      <c r="A55" t="s">
        <v>6</v>
      </c>
      <c r="B55">
        <v>5</v>
      </c>
      <c r="C55">
        <v>45</v>
      </c>
      <c r="E55">
        <f t="shared" si="3"/>
        <v>62.133499999999998</v>
      </c>
      <c r="F55">
        <f t="shared" si="4"/>
        <v>45</v>
      </c>
      <c r="G55">
        <f t="shared" si="5"/>
        <v>-17.133499999999998</v>
      </c>
      <c r="I55" s="3" t="s">
        <v>16</v>
      </c>
      <c r="J55" s="3"/>
      <c r="K55" s="3"/>
      <c r="L55" s="3"/>
      <c r="M55" s="3"/>
      <c r="N55" s="3"/>
      <c r="O55" s="3"/>
    </row>
    <row r="56" spans="1:15" x14ac:dyDescent="0.45">
      <c r="A56" t="s">
        <v>6</v>
      </c>
      <c r="B56">
        <v>6</v>
      </c>
      <c r="C56">
        <v>70</v>
      </c>
      <c r="E56">
        <f t="shared" si="3"/>
        <v>65.900800000000004</v>
      </c>
      <c r="F56">
        <f t="shared" si="4"/>
        <v>70</v>
      </c>
      <c r="G56">
        <f t="shared" si="5"/>
        <v>4.0991999999999962</v>
      </c>
      <c r="I56" s="4" t="s">
        <v>17</v>
      </c>
      <c r="J56" s="4" t="s">
        <v>18</v>
      </c>
      <c r="K56" s="4" t="s">
        <v>19</v>
      </c>
      <c r="L56" s="4" t="s">
        <v>20</v>
      </c>
      <c r="M56" s="4" t="s">
        <v>21</v>
      </c>
      <c r="N56" s="4" t="s">
        <v>22</v>
      </c>
      <c r="O56" s="4" t="s">
        <v>23</v>
      </c>
    </row>
    <row r="57" spans="1:15" x14ac:dyDescent="0.45">
      <c r="A57" t="s">
        <v>6</v>
      </c>
      <c r="B57">
        <v>4</v>
      </c>
      <c r="C57">
        <v>36</v>
      </c>
      <c r="E57">
        <f t="shared" si="3"/>
        <v>58.366199999999999</v>
      </c>
      <c r="F57">
        <f t="shared" si="4"/>
        <v>36</v>
      </c>
      <c r="G57">
        <f t="shared" si="5"/>
        <v>-22.366199999999999</v>
      </c>
      <c r="I57" s="3" t="s">
        <v>24</v>
      </c>
      <c r="J57" s="3">
        <v>136450.9</v>
      </c>
      <c r="K57" s="3">
        <v>1</v>
      </c>
      <c r="L57" s="3">
        <v>136450.9</v>
      </c>
      <c r="M57" s="3">
        <v>747.68349999999998</v>
      </c>
      <c r="N57" s="6">
        <v>3.75E-69</v>
      </c>
      <c r="O57" s="3">
        <v>3.8888530000000001</v>
      </c>
    </row>
    <row r="58" spans="1:15" x14ac:dyDescent="0.45">
      <c r="A58" t="s">
        <v>6</v>
      </c>
      <c r="B58">
        <v>7</v>
      </c>
      <c r="C58">
        <v>71</v>
      </c>
      <c r="E58">
        <f t="shared" si="3"/>
        <v>69.668099999999995</v>
      </c>
      <c r="F58">
        <f t="shared" si="4"/>
        <v>71</v>
      </c>
      <c r="G58">
        <f t="shared" si="5"/>
        <v>1.3319000000000045</v>
      </c>
      <c r="I58" s="3" t="s">
        <v>25</v>
      </c>
      <c r="J58" s="3">
        <v>36134.639999999999</v>
      </c>
      <c r="K58" s="3">
        <v>198</v>
      </c>
      <c r="L58" s="3">
        <v>182.4982</v>
      </c>
      <c r="M58" s="3"/>
      <c r="N58" s="3"/>
      <c r="O58" s="3"/>
    </row>
    <row r="59" spans="1:15" x14ac:dyDescent="0.45">
      <c r="A59" t="s">
        <v>6</v>
      </c>
      <c r="B59">
        <v>9</v>
      </c>
      <c r="C59">
        <v>49</v>
      </c>
      <c r="E59">
        <f t="shared" si="3"/>
        <v>77.202699999999993</v>
      </c>
      <c r="F59">
        <f t="shared" si="4"/>
        <v>49</v>
      </c>
      <c r="G59">
        <f t="shared" si="5"/>
        <v>-28.202699999999993</v>
      </c>
      <c r="I59" s="3"/>
      <c r="J59" s="3"/>
      <c r="K59" s="3"/>
      <c r="L59" s="3"/>
      <c r="M59" s="3"/>
      <c r="N59" s="3"/>
      <c r="O59" s="3"/>
    </row>
    <row r="60" spans="1:15" x14ac:dyDescent="0.45">
      <c r="A60" t="s">
        <v>6</v>
      </c>
      <c r="B60">
        <v>1</v>
      </c>
      <c r="C60">
        <v>43</v>
      </c>
      <c r="E60">
        <f t="shared" si="3"/>
        <v>47.064299999999996</v>
      </c>
      <c r="F60">
        <f t="shared" si="4"/>
        <v>43</v>
      </c>
      <c r="G60">
        <f t="shared" si="5"/>
        <v>-4.0642999999999958</v>
      </c>
      <c r="I60" s="5" t="s">
        <v>26</v>
      </c>
      <c r="J60" s="5">
        <v>172585.5</v>
      </c>
      <c r="K60" s="5">
        <v>199</v>
      </c>
      <c r="L60" s="5" t="s">
        <v>27</v>
      </c>
      <c r="M60" s="5" t="s">
        <v>27</v>
      </c>
      <c r="N60" s="5" t="s">
        <v>27</v>
      </c>
      <c r="O60" s="5" t="s">
        <v>27</v>
      </c>
    </row>
    <row r="61" spans="1:15" x14ac:dyDescent="0.45">
      <c r="A61" t="s">
        <v>6</v>
      </c>
      <c r="B61">
        <v>9</v>
      </c>
      <c r="C61">
        <v>77</v>
      </c>
      <c r="E61">
        <f t="shared" si="3"/>
        <v>77.202699999999993</v>
      </c>
      <c r="F61">
        <f t="shared" si="4"/>
        <v>77</v>
      </c>
      <c r="G61">
        <f t="shared" si="5"/>
        <v>-0.202699999999993</v>
      </c>
    </row>
    <row r="62" spans="1:15" x14ac:dyDescent="0.45">
      <c r="A62" t="s">
        <v>6</v>
      </c>
      <c r="B62">
        <v>4</v>
      </c>
      <c r="C62">
        <v>34</v>
      </c>
      <c r="E62">
        <f t="shared" si="3"/>
        <v>58.366199999999999</v>
      </c>
      <c r="F62">
        <f t="shared" si="4"/>
        <v>34</v>
      </c>
      <c r="G62">
        <f t="shared" si="5"/>
        <v>-24.366199999999999</v>
      </c>
    </row>
    <row r="63" spans="1:15" x14ac:dyDescent="0.45">
      <c r="A63" t="s">
        <v>6</v>
      </c>
      <c r="B63">
        <v>9</v>
      </c>
      <c r="C63">
        <v>49</v>
      </c>
      <c r="E63">
        <f t="shared" si="3"/>
        <v>77.202699999999993</v>
      </c>
      <c r="F63">
        <f t="shared" si="4"/>
        <v>49</v>
      </c>
      <c r="G63">
        <f t="shared" si="5"/>
        <v>-28.202699999999993</v>
      </c>
    </row>
    <row r="64" spans="1:15" x14ac:dyDescent="0.45">
      <c r="A64" t="s">
        <v>6</v>
      </c>
      <c r="B64">
        <v>3</v>
      </c>
      <c r="C64">
        <v>69</v>
      </c>
      <c r="E64">
        <f t="shared" si="3"/>
        <v>54.5989</v>
      </c>
      <c r="F64">
        <f t="shared" si="4"/>
        <v>69</v>
      </c>
      <c r="G64">
        <f t="shared" si="5"/>
        <v>14.4011</v>
      </c>
    </row>
    <row r="65" spans="1:7" x14ac:dyDescent="0.45">
      <c r="A65" t="s">
        <v>6</v>
      </c>
      <c r="B65">
        <v>7</v>
      </c>
      <c r="C65">
        <v>84</v>
      </c>
      <c r="E65">
        <f t="shared" si="3"/>
        <v>69.668099999999995</v>
      </c>
      <c r="F65">
        <f t="shared" si="4"/>
        <v>84</v>
      </c>
      <c r="G65">
        <f t="shared" si="5"/>
        <v>14.331900000000005</v>
      </c>
    </row>
    <row r="66" spans="1:7" x14ac:dyDescent="0.45">
      <c r="A66" t="s">
        <v>6</v>
      </c>
      <c r="B66">
        <v>6</v>
      </c>
      <c r="C66">
        <v>41</v>
      </c>
      <c r="E66">
        <f t="shared" ref="E66:E101" si="6">3.7673*(B66)+43.297</f>
        <v>65.900800000000004</v>
      </c>
      <c r="F66">
        <f t="shared" ref="F66:F101" si="7">C66</f>
        <v>41</v>
      </c>
      <c r="G66">
        <f t="shared" ref="G66:G97" si="8">F66-E66</f>
        <v>-24.900800000000004</v>
      </c>
    </row>
    <row r="67" spans="1:7" x14ac:dyDescent="0.45">
      <c r="A67" t="s">
        <v>6</v>
      </c>
      <c r="B67">
        <v>5</v>
      </c>
      <c r="C67">
        <v>41</v>
      </c>
      <c r="E67">
        <f t="shared" si="6"/>
        <v>62.133499999999998</v>
      </c>
      <c r="F67">
        <f t="shared" si="7"/>
        <v>41</v>
      </c>
      <c r="G67">
        <f t="shared" si="8"/>
        <v>-21.133499999999998</v>
      </c>
    </row>
    <row r="68" spans="1:7" x14ac:dyDescent="0.45">
      <c r="A68" t="s">
        <v>6</v>
      </c>
      <c r="B68">
        <v>1</v>
      </c>
      <c r="C68">
        <v>58</v>
      </c>
      <c r="E68">
        <f t="shared" si="6"/>
        <v>47.064299999999996</v>
      </c>
      <c r="F68">
        <f t="shared" si="7"/>
        <v>58</v>
      </c>
      <c r="G68">
        <f t="shared" si="8"/>
        <v>10.935700000000004</v>
      </c>
    </row>
    <row r="69" spans="1:7" x14ac:dyDescent="0.45">
      <c r="A69" t="s">
        <v>6</v>
      </c>
      <c r="B69">
        <v>8</v>
      </c>
      <c r="C69">
        <v>94</v>
      </c>
      <c r="E69">
        <f t="shared" si="6"/>
        <v>73.435400000000001</v>
      </c>
      <c r="F69">
        <f t="shared" si="7"/>
        <v>94</v>
      </c>
      <c r="G69">
        <f t="shared" si="8"/>
        <v>20.564599999999999</v>
      </c>
    </row>
    <row r="70" spans="1:7" x14ac:dyDescent="0.45">
      <c r="A70" t="s">
        <v>6</v>
      </c>
      <c r="B70">
        <v>8</v>
      </c>
      <c r="C70">
        <v>40</v>
      </c>
      <c r="E70">
        <f t="shared" si="6"/>
        <v>73.435400000000001</v>
      </c>
      <c r="F70">
        <f t="shared" si="7"/>
        <v>40</v>
      </c>
      <c r="G70">
        <f t="shared" si="8"/>
        <v>-33.435400000000001</v>
      </c>
    </row>
    <row r="71" spans="1:7" x14ac:dyDescent="0.45">
      <c r="A71" t="s">
        <v>6</v>
      </c>
      <c r="B71">
        <v>1</v>
      </c>
      <c r="C71">
        <v>36</v>
      </c>
      <c r="E71">
        <f t="shared" si="6"/>
        <v>47.064299999999996</v>
      </c>
      <c r="F71">
        <f t="shared" si="7"/>
        <v>36</v>
      </c>
      <c r="G71">
        <f t="shared" si="8"/>
        <v>-11.064299999999996</v>
      </c>
    </row>
    <row r="72" spans="1:7" x14ac:dyDescent="0.45">
      <c r="A72" t="s">
        <v>6</v>
      </c>
      <c r="B72">
        <v>1</v>
      </c>
      <c r="C72">
        <v>47</v>
      </c>
      <c r="E72">
        <f t="shared" si="6"/>
        <v>47.064299999999996</v>
      </c>
      <c r="F72">
        <f t="shared" si="7"/>
        <v>47</v>
      </c>
      <c r="G72">
        <f t="shared" si="8"/>
        <v>-6.4299999999995805E-2</v>
      </c>
    </row>
    <row r="73" spans="1:7" x14ac:dyDescent="0.45">
      <c r="A73" t="s">
        <v>6</v>
      </c>
      <c r="B73">
        <v>7</v>
      </c>
      <c r="C73">
        <v>83</v>
      </c>
      <c r="E73">
        <f t="shared" si="6"/>
        <v>69.668099999999995</v>
      </c>
      <c r="F73">
        <f t="shared" si="7"/>
        <v>83</v>
      </c>
      <c r="G73">
        <f t="shared" si="8"/>
        <v>13.331900000000005</v>
      </c>
    </row>
    <row r="74" spans="1:7" x14ac:dyDescent="0.45">
      <c r="A74" t="s">
        <v>6</v>
      </c>
      <c r="B74">
        <v>3</v>
      </c>
      <c r="C74">
        <v>36</v>
      </c>
      <c r="E74">
        <f t="shared" si="6"/>
        <v>54.5989</v>
      </c>
      <c r="F74">
        <f t="shared" si="7"/>
        <v>36</v>
      </c>
      <c r="G74">
        <f t="shared" si="8"/>
        <v>-18.5989</v>
      </c>
    </row>
    <row r="75" spans="1:7" x14ac:dyDescent="0.45">
      <c r="A75" t="s">
        <v>6</v>
      </c>
      <c r="B75">
        <v>1</v>
      </c>
      <c r="C75">
        <v>74</v>
      </c>
      <c r="E75">
        <f t="shared" si="6"/>
        <v>47.064299999999996</v>
      </c>
      <c r="F75">
        <f t="shared" si="7"/>
        <v>74</v>
      </c>
      <c r="G75">
        <f t="shared" si="8"/>
        <v>26.935700000000004</v>
      </c>
    </row>
    <row r="76" spans="1:7" x14ac:dyDescent="0.45">
      <c r="A76" t="s">
        <v>6</v>
      </c>
      <c r="B76">
        <v>5</v>
      </c>
      <c r="C76">
        <v>42</v>
      </c>
      <c r="E76">
        <f t="shared" si="6"/>
        <v>62.133499999999998</v>
      </c>
      <c r="F76">
        <f t="shared" si="7"/>
        <v>42</v>
      </c>
      <c r="G76">
        <f t="shared" si="8"/>
        <v>-20.133499999999998</v>
      </c>
    </row>
    <row r="77" spans="1:7" x14ac:dyDescent="0.45">
      <c r="A77" t="s">
        <v>6</v>
      </c>
      <c r="B77">
        <v>1</v>
      </c>
      <c r="C77">
        <v>26</v>
      </c>
      <c r="E77">
        <f t="shared" si="6"/>
        <v>47.064299999999996</v>
      </c>
      <c r="F77">
        <f t="shared" si="7"/>
        <v>26</v>
      </c>
      <c r="G77">
        <f t="shared" si="8"/>
        <v>-21.064299999999996</v>
      </c>
    </row>
    <row r="78" spans="1:7" x14ac:dyDescent="0.45">
      <c r="A78" t="s">
        <v>6</v>
      </c>
      <c r="B78">
        <v>2</v>
      </c>
      <c r="C78">
        <v>42</v>
      </c>
      <c r="E78">
        <f t="shared" si="6"/>
        <v>50.831599999999995</v>
      </c>
      <c r="F78">
        <f t="shared" si="7"/>
        <v>42</v>
      </c>
      <c r="G78">
        <f t="shared" si="8"/>
        <v>-8.8315999999999946</v>
      </c>
    </row>
    <row r="79" spans="1:7" x14ac:dyDescent="0.45">
      <c r="A79" t="s">
        <v>6</v>
      </c>
      <c r="B79">
        <v>6</v>
      </c>
      <c r="C79">
        <v>85</v>
      </c>
      <c r="E79">
        <f t="shared" si="6"/>
        <v>65.900800000000004</v>
      </c>
      <c r="F79">
        <f t="shared" si="7"/>
        <v>85</v>
      </c>
      <c r="G79">
        <f t="shared" si="8"/>
        <v>19.099199999999996</v>
      </c>
    </row>
    <row r="80" spans="1:7" x14ac:dyDescent="0.45">
      <c r="A80" t="s">
        <v>6</v>
      </c>
      <c r="B80">
        <v>5</v>
      </c>
      <c r="C80">
        <v>33</v>
      </c>
      <c r="E80">
        <f t="shared" si="6"/>
        <v>62.133499999999998</v>
      </c>
      <c r="F80">
        <f t="shared" si="7"/>
        <v>33</v>
      </c>
      <c r="G80">
        <f t="shared" si="8"/>
        <v>-29.133499999999998</v>
      </c>
    </row>
    <row r="81" spans="1:7" x14ac:dyDescent="0.45">
      <c r="A81" t="s">
        <v>6</v>
      </c>
      <c r="B81">
        <v>6</v>
      </c>
      <c r="C81">
        <v>77</v>
      </c>
      <c r="E81">
        <f t="shared" si="6"/>
        <v>65.900800000000004</v>
      </c>
      <c r="F81">
        <f t="shared" si="7"/>
        <v>77</v>
      </c>
      <c r="G81">
        <f t="shared" si="8"/>
        <v>11.099199999999996</v>
      </c>
    </row>
    <row r="82" spans="1:7" x14ac:dyDescent="0.45">
      <c r="A82" t="s">
        <v>6</v>
      </c>
      <c r="B82">
        <v>4</v>
      </c>
      <c r="C82">
        <v>72</v>
      </c>
      <c r="E82">
        <f t="shared" si="6"/>
        <v>58.366199999999999</v>
      </c>
      <c r="F82">
        <f t="shared" si="7"/>
        <v>72</v>
      </c>
      <c r="G82">
        <f t="shared" si="8"/>
        <v>13.633800000000001</v>
      </c>
    </row>
    <row r="83" spans="1:7" x14ac:dyDescent="0.45">
      <c r="A83" t="s">
        <v>6</v>
      </c>
      <c r="B83">
        <v>8</v>
      </c>
      <c r="C83">
        <v>53</v>
      </c>
      <c r="E83">
        <f t="shared" si="6"/>
        <v>73.435400000000001</v>
      </c>
      <c r="F83">
        <f t="shared" si="7"/>
        <v>53</v>
      </c>
      <c r="G83">
        <f t="shared" si="8"/>
        <v>-20.435400000000001</v>
      </c>
    </row>
    <row r="84" spans="1:7" x14ac:dyDescent="0.45">
      <c r="A84" t="s">
        <v>6</v>
      </c>
      <c r="B84">
        <v>1</v>
      </c>
      <c r="C84">
        <v>16</v>
      </c>
      <c r="E84">
        <f t="shared" si="6"/>
        <v>47.064299999999996</v>
      </c>
      <c r="F84">
        <f t="shared" si="7"/>
        <v>16</v>
      </c>
      <c r="G84">
        <f t="shared" si="8"/>
        <v>-31.064299999999996</v>
      </c>
    </row>
    <row r="85" spans="1:7" x14ac:dyDescent="0.45">
      <c r="A85" t="s">
        <v>6</v>
      </c>
      <c r="B85">
        <v>6</v>
      </c>
      <c r="C85">
        <v>45</v>
      </c>
      <c r="E85">
        <f t="shared" si="6"/>
        <v>65.900800000000004</v>
      </c>
      <c r="F85">
        <f t="shared" si="7"/>
        <v>45</v>
      </c>
      <c r="G85">
        <f t="shared" si="8"/>
        <v>-20.900800000000004</v>
      </c>
    </row>
    <row r="86" spans="1:7" x14ac:dyDescent="0.45">
      <c r="A86" t="s">
        <v>6</v>
      </c>
      <c r="B86">
        <v>8</v>
      </c>
      <c r="C86">
        <v>49</v>
      </c>
      <c r="E86">
        <f t="shared" si="6"/>
        <v>73.435400000000001</v>
      </c>
      <c r="F86">
        <f t="shared" si="7"/>
        <v>49</v>
      </c>
      <c r="G86">
        <f t="shared" si="8"/>
        <v>-24.435400000000001</v>
      </c>
    </row>
    <row r="87" spans="1:7" x14ac:dyDescent="0.45">
      <c r="A87" t="s">
        <v>6</v>
      </c>
      <c r="B87">
        <v>4</v>
      </c>
      <c r="C87">
        <v>49</v>
      </c>
      <c r="E87">
        <f t="shared" si="6"/>
        <v>58.366199999999999</v>
      </c>
      <c r="F87">
        <f t="shared" si="7"/>
        <v>49</v>
      </c>
      <c r="G87">
        <f t="shared" si="8"/>
        <v>-9.3661999999999992</v>
      </c>
    </row>
    <row r="88" spans="1:7" x14ac:dyDescent="0.45">
      <c r="A88" t="s">
        <v>6</v>
      </c>
      <c r="B88">
        <v>2</v>
      </c>
      <c r="C88">
        <v>73</v>
      </c>
      <c r="E88">
        <f t="shared" si="6"/>
        <v>50.831599999999995</v>
      </c>
      <c r="F88">
        <f t="shared" si="7"/>
        <v>73</v>
      </c>
      <c r="G88">
        <f t="shared" si="8"/>
        <v>22.168400000000005</v>
      </c>
    </row>
    <row r="89" spans="1:7" x14ac:dyDescent="0.45">
      <c r="A89" t="s">
        <v>6</v>
      </c>
      <c r="B89">
        <v>6</v>
      </c>
      <c r="C89">
        <v>65</v>
      </c>
      <c r="E89">
        <f t="shared" si="6"/>
        <v>65.900800000000004</v>
      </c>
      <c r="F89">
        <f t="shared" si="7"/>
        <v>65</v>
      </c>
      <c r="G89">
        <f t="shared" si="8"/>
        <v>-0.90080000000000382</v>
      </c>
    </row>
    <row r="90" spans="1:7" x14ac:dyDescent="0.45">
      <c r="A90" t="s">
        <v>6</v>
      </c>
      <c r="B90">
        <v>1</v>
      </c>
      <c r="C90">
        <v>72</v>
      </c>
      <c r="E90">
        <f t="shared" si="6"/>
        <v>47.064299999999996</v>
      </c>
      <c r="F90">
        <f t="shared" si="7"/>
        <v>72</v>
      </c>
      <c r="G90">
        <f t="shared" si="8"/>
        <v>24.935700000000004</v>
      </c>
    </row>
    <row r="91" spans="1:7" x14ac:dyDescent="0.45">
      <c r="A91" t="s">
        <v>6</v>
      </c>
      <c r="B91">
        <v>3</v>
      </c>
      <c r="C91">
        <v>67</v>
      </c>
      <c r="E91">
        <f t="shared" si="6"/>
        <v>54.5989</v>
      </c>
      <c r="F91">
        <f t="shared" si="7"/>
        <v>67</v>
      </c>
      <c r="G91">
        <f t="shared" si="8"/>
        <v>12.4011</v>
      </c>
    </row>
    <row r="92" spans="1:7" x14ac:dyDescent="0.45">
      <c r="A92" t="s">
        <v>6</v>
      </c>
      <c r="B92">
        <v>4</v>
      </c>
      <c r="C92">
        <v>73</v>
      </c>
      <c r="E92">
        <f t="shared" si="6"/>
        <v>58.366199999999999</v>
      </c>
      <c r="F92">
        <f t="shared" si="7"/>
        <v>73</v>
      </c>
      <c r="G92">
        <f t="shared" si="8"/>
        <v>14.633800000000001</v>
      </c>
    </row>
    <row r="93" spans="1:7" x14ac:dyDescent="0.45">
      <c r="A93" t="s">
        <v>6</v>
      </c>
      <c r="B93">
        <v>3</v>
      </c>
      <c r="C93">
        <v>72</v>
      </c>
      <c r="E93">
        <f t="shared" si="6"/>
        <v>54.5989</v>
      </c>
      <c r="F93">
        <f t="shared" si="7"/>
        <v>72</v>
      </c>
      <c r="G93">
        <f t="shared" si="8"/>
        <v>17.4011</v>
      </c>
    </row>
    <row r="94" spans="1:7" x14ac:dyDescent="0.45">
      <c r="A94" t="s">
        <v>6</v>
      </c>
      <c r="B94">
        <v>3</v>
      </c>
      <c r="C94">
        <v>42</v>
      </c>
      <c r="E94">
        <f t="shared" si="6"/>
        <v>54.5989</v>
      </c>
      <c r="F94">
        <f t="shared" si="7"/>
        <v>42</v>
      </c>
      <c r="G94">
        <f t="shared" si="8"/>
        <v>-12.5989</v>
      </c>
    </row>
    <row r="95" spans="1:7" x14ac:dyDescent="0.45">
      <c r="A95" t="s">
        <v>6</v>
      </c>
      <c r="B95">
        <v>3</v>
      </c>
      <c r="C95">
        <v>47</v>
      </c>
      <c r="E95">
        <f t="shared" si="6"/>
        <v>54.5989</v>
      </c>
      <c r="F95">
        <f t="shared" si="7"/>
        <v>47</v>
      </c>
      <c r="G95">
        <f t="shared" si="8"/>
        <v>-7.5989000000000004</v>
      </c>
    </row>
    <row r="96" spans="1:7" x14ac:dyDescent="0.45">
      <c r="A96" t="s">
        <v>6</v>
      </c>
      <c r="B96">
        <v>4</v>
      </c>
      <c r="C96">
        <v>77</v>
      </c>
      <c r="E96">
        <f t="shared" si="6"/>
        <v>58.366199999999999</v>
      </c>
      <c r="F96">
        <f t="shared" si="7"/>
        <v>77</v>
      </c>
      <c r="G96">
        <f t="shared" si="8"/>
        <v>18.633800000000001</v>
      </c>
    </row>
    <row r="97" spans="1:7" x14ac:dyDescent="0.45">
      <c r="A97" t="s">
        <v>6</v>
      </c>
      <c r="B97">
        <v>7</v>
      </c>
      <c r="C97">
        <v>49</v>
      </c>
      <c r="E97">
        <f t="shared" si="6"/>
        <v>69.668099999999995</v>
      </c>
      <c r="F97">
        <f t="shared" si="7"/>
        <v>49</v>
      </c>
      <c r="G97">
        <f t="shared" si="8"/>
        <v>-20.668099999999995</v>
      </c>
    </row>
    <row r="98" spans="1:7" x14ac:dyDescent="0.45">
      <c r="A98" t="s">
        <v>6</v>
      </c>
      <c r="B98">
        <v>4</v>
      </c>
      <c r="C98">
        <v>30</v>
      </c>
      <c r="E98">
        <f t="shared" si="6"/>
        <v>58.366199999999999</v>
      </c>
      <c r="F98">
        <f t="shared" si="7"/>
        <v>30</v>
      </c>
      <c r="G98">
        <f t="shared" ref="G98:G101" si="9">F98-E98</f>
        <v>-28.366199999999999</v>
      </c>
    </row>
    <row r="99" spans="1:7" x14ac:dyDescent="0.45">
      <c r="A99" t="s">
        <v>6</v>
      </c>
      <c r="B99">
        <v>8</v>
      </c>
      <c r="C99">
        <v>75</v>
      </c>
      <c r="E99">
        <f t="shared" si="6"/>
        <v>73.435400000000001</v>
      </c>
      <c r="F99">
        <f t="shared" si="7"/>
        <v>75</v>
      </c>
      <c r="G99">
        <f t="shared" si="9"/>
        <v>1.5645999999999987</v>
      </c>
    </row>
    <row r="100" spans="1:7" x14ac:dyDescent="0.45">
      <c r="A100" t="s">
        <v>6</v>
      </c>
      <c r="B100">
        <v>7</v>
      </c>
      <c r="C100">
        <v>78</v>
      </c>
      <c r="E100">
        <f t="shared" si="6"/>
        <v>69.668099999999995</v>
      </c>
      <c r="F100">
        <f t="shared" si="7"/>
        <v>78</v>
      </c>
      <c r="G100">
        <f t="shared" si="9"/>
        <v>8.3319000000000045</v>
      </c>
    </row>
    <row r="101" spans="1:7" x14ac:dyDescent="0.45">
      <c r="A101" t="s">
        <v>6</v>
      </c>
      <c r="B101">
        <v>8</v>
      </c>
      <c r="C101">
        <v>89</v>
      </c>
      <c r="E101">
        <f t="shared" si="6"/>
        <v>73.435400000000001</v>
      </c>
      <c r="F101">
        <f t="shared" si="7"/>
        <v>89</v>
      </c>
      <c r="G101">
        <f t="shared" si="9"/>
        <v>15.564599999999999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8011-D0AF-4C26-B64C-B4352A335323}">
  <dimension ref="A1:P102"/>
  <sheetViews>
    <sheetView workbookViewId="0">
      <selection activeCell="Q31" sqref="Q31"/>
    </sheetView>
  </sheetViews>
  <sheetFormatPr defaultRowHeight="14.25" x14ac:dyDescent="0.45"/>
  <cols>
    <col min="1" max="1" width="22.6640625" bestFit="1" customWidth="1"/>
    <col min="2" max="2" width="13.53125" bestFit="1" customWidth="1"/>
    <col min="3" max="3" width="18" bestFit="1" customWidth="1"/>
    <col min="4" max="4" width="9.1328125" style="1"/>
    <col min="5" max="5" width="11.53125" bestFit="1" customWidth="1"/>
    <col min="11" max="11" width="9.33203125" bestFit="1" customWidth="1"/>
    <col min="13" max="14" width="9.33203125" bestFit="1" customWidth="1"/>
    <col min="16" max="16" width="9.33203125" bestFit="1" customWidth="1"/>
  </cols>
  <sheetData>
    <row r="1" spans="1:7" x14ac:dyDescent="0.45">
      <c r="A1" t="s">
        <v>0</v>
      </c>
      <c r="B1" t="s">
        <v>1</v>
      </c>
      <c r="C1" t="s">
        <v>2</v>
      </c>
      <c r="E1" t="s">
        <v>8</v>
      </c>
      <c r="F1" t="s">
        <v>3</v>
      </c>
      <c r="G1" t="s">
        <v>4</v>
      </c>
    </row>
    <row r="2" spans="1:7" x14ac:dyDescent="0.45">
      <c r="A2" t="s">
        <v>7</v>
      </c>
      <c r="B2">
        <v>7</v>
      </c>
      <c r="C2">
        <v>91</v>
      </c>
      <c r="E2">
        <f t="shared" ref="E2:E33" si="0">(3.4567)*(B2)+37.164</f>
        <v>61.360900000000001</v>
      </c>
      <c r="F2">
        <f t="shared" ref="F2:F33" si="1">C2</f>
        <v>91</v>
      </c>
      <c r="G2">
        <f t="shared" ref="G2:G33" si="2">F2-E2</f>
        <v>29.639099999999999</v>
      </c>
    </row>
    <row r="3" spans="1:7" x14ac:dyDescent="0.45">
      <c r="A3" t="s">
        <v>7</v>
      </c>
      <c r="B3">
        <v>8</v>
      </c>
      <c r="C3">
        <v>45</v>
      </c>
      <c r="E3">
        <f t="shared" si="0"/>
        <v>64.817599999999999</v>
      </c>
      <c r="F3">
        <f t="shared" si="1"/>
        <v>45</v>
      </c>
      <c r="G3">
        <f t="shared" si="2"/>
        <v>-19.817599999999999</v>
      </c>
    </row>
    <row r="4" spans="1:7" x14ac:dyDescent="0.45">
      <c r="A4" t="s">
        <v>7</v>
      </c>
      <c r="B4">
        <v>5</v>
      </c>
      <c r="C4">
        <v>36</v>
      </c>
      <c r="E4">
        <f t="shared" si="0"/>
        <v>54.447500000000005</v>
      </c>
      <c r="F4">
        <f t="shared" si="1"/>
        <v>36</v>
      </c>
      <c r="G4">
        <f t="shared" si="2"/>
        <v>-18.447500000000005</v>
      </c>
    </row>
    <row r="5" spans="1:7" x14ac:dyDescent="0.45">
      <c r="A5" t="s">
        <v>7</v>
      </c>
      <c r="B5">
        <v>7</v>
      </c>
      <c r="C5">
        <v>63</v>
      </c>
      <c r="E5">
        <f t="shared" si="0"/>
        <v>61.360900000000001</v>
      </c>
      <c r="F5">
        <f t="shared" si="1"/>
        <v>63</v>
      </c>
      <c r="G5">
        <f t="shared" si="2"/>
        <v>1.6390999999999991</v>
      </c>
    </row>
    <row r="6" spans="1:7" x14ac:dyDescent="0.45">
      <c r="A6" t="s">
        <v>7</v>
      </c>
      <c r="B6">
        <v>8</v>
      </c>
      <c r="C6">
        <v>42</v>
      </c>
      <c r="E6">
        <f t="shared" si="0"/>
        <v>64.817599999999999</v>
      </c>
      <c r="F6">
        <f t="shared" si="1"/>
        <v>42</v>
      </c>
      <c r="G6">
        <f t="shared" si="2"/>
        <v>-22.817599999999999</v>
      </c>
    </row>
    <row r="7" spans="1:7" x14ac:dyDescent="0.45">
      <c r="A7" t="s">
        <v>7</v>
      </c>
      <c r="B7">
        <v>8</v>
      </c>
      <c r="C7">
        <v>67</v>
      </c>
      <c r="E7">
        <f t="shared" si="0"/>
        <v>64.817599999999999</v>
      </c>
      <c r="F7">
        <f t="shared" si="1"/>
        <v>67</v>
      </c>
      <c r="G7">
        <f t="shared" si="2"/>
        <v>2.1824000000000012</v>
      </c>
    </row>
    <row r="8" spans="1:7" x14ac:dyDescent="0.45">
      <c r="A8" t="s">
        <v>7</v>
      </c>
      <c r="B8">
        <v>6</v>
      </c>
      <c r="C8">
        <v>70</v>
      </c>
      <c r="E8">
        <f t="shared" si="0"/>
        <v>57.904200000000003</v>
      </c>
      <c r="F8">
        <f t="shared" si="1"/>
        <v>70</v>
      </c>
      <c r="G8">
        <f t="shared" si="2"/>
        <v>12.095799999999997</v>
      </c>
    </row>
    <row r="9" spans="1:7" x14ac:dyDescent="0.45">
      <c r="A9" t="s">
        <v>7</v>
      </c>
      <c r="B9">
        <v>2</v>
      </c>
      <c r="C9">
        <v>30</v>
      </c>
      <c r="E9">
        <f t="shared" si="0"/>
        <v>44.077400000000004</v>
      </c>
      <c r="F9">
        <f t="shared" si="1"/>
        <v>30</v>
      </c>
      <c r="G9">
        <f t="shared" si="2"/>
        <v>-14.077400000000004</v>
      </c>
    </row>
    <row r="10" spans="1:7" x14ac:dyDescent="0.45">
      <c r="A10" t="s">
        <v>7</v>
      </c>
      <c r="B10">
        <v>1</v>
      </c>
      <c r="C10">
        <v>71</v>
      </c>
      <c r="E10">
        <f t="shared" si="0"/>
        <v>40.620699999999999</v>
      </c>
      <c r="F10">
        <f t="shared" si="1"/>
        <v>71</v>
      </c>
      <c r="G10">
        <f t="shared" si="2"/>
        <v>30.379300000000001</v>
      </c>
    </row>
    <row r="11" spans="1:7" x14ac:dyDescent="0.45">
      <c r="A11" t="s">
        <v>7</v>
      </c>
      <c r="B11">
        <v>9</v>
      </c>
      <c r="C11">
        <v>73</v>
      </c>
      <c r="E11">
        <f t="shared" si="0"/>
        <v>68.274300000000011</v>
      </c>
      <c r="F11">
        <f t="shared" si="1"/>
        <v>73</v>
      </c>
      <c r="G11">
        <f t="shared" si="2"/>
        <v>4.7256999999999891</v>
      </c>
    </row>
    <row r="12" spans="1:7" x14ac:dyDescent="0.45">
      <c r="A12" t="s">
        <v>7</v>
      </c>
      <c r="B12">
        <v>7</v>
      </c>
      <c r="C12">
        <v>49</v>
      </c>
      <c r="E12">
        <f t="shared" si="0"/>
        <v>61.360900000000001</v>
      </c>
      <c r="F12">
        <f t="shared" si="1"/>
        <v>49</v>
      </c>
      <c r="G12">
        <f t="shared" si="2"/>
        <v>-12.360900000000001</v>
      </c>
    </row>
    <row r="13" spans="1:7" x14ac:dyDescent="0.45">
      <c r="A13" t="s">
        <v>7</v>
      </c>
      <c r="B13">
        <v>9</v>
      </c>
      <c r="C13">
        <v>83</v>
      </c>
      <c r="E13">
        <f t="shared" si="0"/>
        <v>68.274300000000011</v>
      </c>
      <c r="F13">
        <f t="shared" si="1"/>
        <v>83</v>
      </c>
      <c r="G13">
        <f t="shared" si="2"/>
        <v>14.725699999999989</v>
      </c>
    </row>
    <row r="14" spans="1:7" x14ac:dyDescent="0.45">
      <c r="A14" t="s">
        <v>7</v>
      </c>
      <c r="B14">
        <v>3</v>
      </c>
      <c r="C14">
        <v>74</v>
      </c>
      <c r="E14">
        <f t="shared" si="0"/>
        <v>47.534100000000002</v>
      </c>
      <c r="F14">
        <f t="shared" si="1"/>
        <v>74</v>
      </c>
      <c r="G14">
        <f t="shared" si="2"/>
        <v>26.465899999999998</v>
      </c>
    </row>
    <row r="15" spans="1:7" x14ac:dyDescent="0.45">
      <c r="A15" t="s">
        <v>7</v>
      </c>
      <c r="B15">
        <v>5</v>
      </c>
      <c r="C15">
        <v>74</v>
      </c>
      <c r="E15">
        <f t="shared" si="0"/>
        <v>54.447500000000005</v>
      </c>
      <c r="F15">
        <f t="shared" si="1"/>
        <v>74</v>
      </c>
      <c r="G15">
        <f t="shared" si="2"/>
        <v>19.552499999999995</v>
      </c>
    </row>
    <row r="16" spans="1:7" x14ac:dyDescent="0.45">
      <c r="A16" t="s">
        <v>7</v>
      </c>
      <c r="B16">
        <v>3</v>
      </c>
      <c r="C16">
        <v>39</v>
      </c>
      <c r="E16">
        <f t="shared" si="0"/>
        <v>47.534100000000002</v>
      </c>
      <c r="F16">
        <f t="shared" si="1"/>
        <v>39</v>
      </c>
      <c r="G16">
        <f t="shared" si="2"/>
        <v>-8.5341000000000022</v>
      </c>
    </row>
    <row r="17" spans="1:7" x14ac:dyDescent="0.45">
      <c r="A17" t="s">
        <v>7</v>
      </c>
      <c r="B17">
        <v>7</v>
      </c>
      <c r="C17">
        <v>36</v>
      </c>
      <c r="E17">
        <f t="shared" si="0"/>
        <v>61.360900000000001</v>
      </c>
      <c r="F17">
        <f t="shared" si="1"/>
        <v>36</v>
      </c>
      <c r="G17">
        <f t="shared" si="2"/>
        <v>-25.360900000000001</v>
      </c>
    </row>
    <row r="18" spans="1:7" x14ac:dyDescent="0.45">
      <c r="A18" t="s">
        <v>7</v>
      </c>
      <c r="B18">
        <v>5</v>
      </c>
      <c r="C18">
        <v>58</v>
      </c>
      <c r="E18">
        <f t="shared" si="0"/>
        <v>54.447500000000005</v>
      </c>
      <c r="F18">
        <f t="shared" si="1"/>
        <v>58</v>
      </c>
      <c r="G18">
        <f t="shared" si="2"/>
        <v>3.5524999999999949</v>
      </c>
    </row>
    <row r="19" spans="1:7" x14ac:dyDescent="0.45">
      <c r="A19" t="s">
        <v>7</v>
      </c>
      <c r="B19">
        <v>9</v>
      </c>
      <c r="C19">
        <v>47</v>
      </c>
      <c r="E19">
        <f t="shared" si="0"/>
        <v>68.274300000000011</v>
      </c>
      <c r="F19">
        <f t="shared" si="1"/>
        <v>47</v>
      </c>
      <c r="G19">
        <f t="shared" si="2"/>
        <v>-21.274300000000011</v>
      </c>
    </row>
    <row r="20" spans="1:7" x14ac:dyDescent="0.45">
      <c r="A20" t="s">
        <v>7</v>
      </c>
      <c r="B20">
        <v>7</v>
      </c>
      <c r="C20">
        <v>60</v>
      </c>
      <c r="E20">
        <f t="shared" si="0"/>
        <v>61.360900000000001</v>
      </c>
      <c r="F20">
        <f t="shared" si="1"/>
        <v>60</v>
      </c>
      <c r="G20">
        <f t="shared" si="2"/>
        <v>-1.3609000000000009</v>
      </c>
    </row>
    <row r="21" spans="1:7" x14ac:dyDescent="0.45">
      <c r="A21" t="s">
        <v>7</v>
      </c>
      <c r="B21">
        <v>2</v>
      </c>
      <c r="C21">
        <v>74</v>
      </c>
      <c r="E21">
        <f t="shared" si="0"/>
        <v>44.077400000000004</v>
      </c>
      <c r="F21">
        <f t="shared" si="1"/>
        <v>74</v>
      </c>
      <c r="G21">
        <f t="shared" si="2"/>
        <v>29.922599999999996</v>
      </c>
    </row>
    <row r="22" spans="1:7" x14ac:dyDescent="0.45">
      <c r="A22" t="s">
        <v>7</v>
      </c>
      <c r="B22">
        <v>2</v>
      </c>
      <c r="C22">
        <v>32</v>
      </c>
      <c r="E22">
        <f t="shared" si="0"/>
        <v>44.077400000000004</v>
      </c>
      <c r="F22">
        <f t="shared" si="1"/>
        <v>32</v>
      </c>
      <c r="G22">
        <f t="shared" si="2"/>
        <v>-12.077400000000004</v>
      </c>
    </row>
    <row r="23" spans="1:7" x14ac:dyDescent="0.45">
      <c r="A23" t="s">
        <v>7</v>
      </c>
      <c r="B23">
        <v>2</v>
      </c>
      <c r="C23">
        <v>39</v>
      </c>
      <c r="E23">
        <f t="shared" si="0"/>
        <v>44.077400000000004</v>
      </c>
      <c r="F23">
        <f t="shared" si="1"/>
        <v>39</v>
      </c>
      <c r="G23">
        <f t="shared" si="2"/>
        <v>-5.0774000000000044</v>
      </c>
    </row>
    <row r="24" spans="1:7" x14ac:dyDescent="0.45">
      <c r="A24" t="s">
        <v>7</v>
      </c>
      <c r="B24">
        <v>4</v>
      </c>
      <c r="C24">
        <v>58</v>
      </c>
      <c r="E24">
        <f t="shared" si="0"/>
        <v>50.9908</v>
      </c>
      <c r="F24">
        <f t="shared" si="1"/>
        <v>58</v>
      </c>
      <c r="G24">
        <f t="shared" si="2"/>
        <v>7.0091999999999999</v>
      </c>
    </row>
    <row r="25" spans="1:7" x14ac:dyDescent="0.45">
      <c r="A25" t="s">
        <v>7</v>
      </c>
      <c r="B25">
        <v>8</v>
      </c>
      <c r="C25">
        <v>71</v>
      </c>
      <c r="E25">
        <f t="shared" si="0"/>
        <v>64.817599999999999</v>
      </c>
      <c r="F25">
        <f t="shared" si="1"/>
        <v>71</v>
      </c>
      <c r="G25">
        <f t="shared" si="2"/>
        <v>6.1824000000000012</v>
      </c>
    </row>
    <row r="26" spans="1:7" x14ac:dyDescent="0.45">
      <c r="A26" t="s">
        <v>7</v>
      </c>
      <c r="B26">
        <v>3</v>
      </c>
      <c r="C26">
        <v>54</v>
      </c>
      <c r="E26">
        <f t="shared" si="0"/>
        <v>47.534100000000002</v>
      </c>
      <c r="F26">
        <f t="shared" si="1"/>
        <v>54</v>
      </c>
      <c r="G26">
        <f t="shared" si="2"/>
        <v>6.4658999999999978</v>
      </c>
    </row>
    <row r="27" spans="1:7" x14ac:dyDescent="0.45">
      <c r="A27" t="s">
        <v>7</v>
      </c>
      <c r="B27">
        <v>1</v>
      </c>
      <c r="C27">
        <v>17</v>
      </c>
      <c r="E27">
        <f t="shared" si="0"/>
        <v>40.620699999999999</v>
      </c>
      <c r="F27">
        <f t="shared" si="1"/>
        <v>17</v>
      </c>
      <c r="G27">
        <f t="shared" si="2"/>
        <v>-23.620699999999999</v>
      </c>
    </row>
    <row r="28" spans="1:7" x14ac:dyDescent="0.45">
      <c r="A28" t="s">
        <v>7</v>
      </c>
      <c r="B28">
        <v>2</v>
      </c>
      <c r="C28">
        <v>58</v>
      </c>
      <c r="E28">
        <f t="shared" si="0"/>
        <v>44.077400000000004</v>
      </c>
      <c r="F28">
        <f t="shared" si="1"/>
        <v>58</v>
      </c>
      <c r="G28">
        <f t="shared" si="2"/>
        <v>13.922599999999996</v>
      </c>
    </row>
    <row r="29" spans="1:7" x14ac:dyDescent="0.45">
      <c r="A29" t="s">
        <v>7</v>
      </c>
      <c r="B29">
        <v>4</v>
      </c>
      <c r="C29">
        <v>27</v>
      </c>
      <c r="E29">
        <f t="shared" si="0"/>
        <v>50.9908</v>
      </c>
      <c r="F29">
        <f t="shared" si="1"/>
        <v>27</v>
      </c>
      <c r="G29">
        <f t="shared" si="2"/>
        <v>-23.9908</v>
      </c>
    </row>
    <row r="30" spans="1:7" x14ac:dyDescent="0.45">
      <c r="A30" t="s">
        <v>7</v>
      </c>
      <c r="B30">
        <v>2</v>
      </c>
      <c r="C30">
        <v>65</v>
      </c>
      <c r="E30">
        <f t="shared" si="0"/>
        <v>44.077400000000004</v>
      </c>
      <c r="F30">
        <f t="shared" si="1"/>
        <v>65</v>
      </c>
      <c r="G30">
        <f t="shared" si="2"/>
        <v>20.922599999999996</v>
      </c>
    </row>
    <row r="31" spans="1:7" x14ac:dyDescent="0.45">
      <c r="A31" t="s">
        <v>7</v>
      </c>
      <c r="B31">
        <v>6</v>
      </c>
      <c r="C31">
        <v>52</v>
      </c>
      <c r="E31">
        <f t="shared" si="0"/>
        <v>57.904200000000003</v>
      </c>
      <c r="F31">
        <f t="shared" si="1"/>
        <v>52</v>
      </c>
      <c r="G31">
        <f t="shared" si="2"/>
        <v>-5.904200000000003</v>
      </c>
    </row>
    <row r="32" spans="1:7" x14ac:dyDescent="0.45">
      <c r="A32" t="s">
        <v>7</v>
      </c>
      <c r="B32">
        <v>2</v>
      </c>
      <c r="C32">
        <v>33</v>
      </c>
      <c r="E32">
        <f t="shared" si="0"/>
        <v>44.077400000000004</v>
      </c>
      <c r="F32">
        <f t="shared" si="1"/>
        <v>33</v>
      </c>
      <c r="G32">
        <f t="shared" si="2"/>
        <v>-11.077400000000004</v>
      </c>
    </row>
    <row r="33" spans="1:16" x14ac:dyDescent="0.45">
      <c r="A33" t="s">
        <v>7</v>
      </c>
      <c r="B33">
        <v>2</v>
      </c>
      <c r="C33">
        <v>47</v>
      </c>
      <c r="E33">
        <f t="shared" si="0"/>
        <v>44.077400000000004</v>
      </c>
      <c r="F33">
        <f t="shared" si="1"/>
        <v>47</v>
      </c>
      <c r="G33">
        <f t="shared" si="2"/>
        <v>2.9225999999999956</v>
      </c>
    </row>
    <row r="34" spans="1:16" x14ac:dyDescent="0.45">
      <c r="A34" t="s">
        <v>7</v>
      </c>
      <c r="B34">
        <v>7</v>
      </c>
      <c r="C34">
        <v>70</v>
      </c>
      <c r="E34">
        <f t="shared" ref="E34:E65" si="3">(3.4567)*(B34)+37.164</f>
        <v>61.360900000000001</v>
      </c>
      <c r="F34">
        <f t="shared" ref="F34:F65" si="4">C34</f>
        <v>70</v>
      </c>
      <c r="G34">
        <f t="shared" ref="G34:G65" si="5">F34-E34</f>
        <v>8.6390999999999991</v>
      </c>
    </row>
    <row r="35" spans="1:16" x14ac:dyDescent="0.45">
      <c r="A35" t="s">
        <v>7</v>
      </c>
      <c r="B35">
        <v>9</v>
      </c>
      <c r="C35">
        <v>98</v>
      </c>
      <c r="E35">
        <f t="shared" si="3"/>
        <v>68.274300000000011</v>
      </c>
      <c r="F35">
        <f t="shared" si="4"/>
        <v>98</v>
      </c>
      <c r="G35">
        <f t="shared" si="5"/>
        <v>29.725699999999989</v>
      </c>
    </row>
    <row r="36" spans="1:16" x14ac:dyDescent="0.45">
      <c r="A36" t="s">
        <v>7</v>
      </c>
      <c r="B36">
        <v>8</v>
      </c>
      <c r="C36">
        <v>87</v>
      </c>
      <c r="E36">
        <f t="shared" si="3"/>
        <v>64.817599999999999</v>
      </c>
      <c r="F36">
        <f t="shared" si="4"/>
        <v>87</v>
      </c>
      <c r="G36">
        <f t="shared" si="5"/>
        <v>22.182400000000001</v>
      </c>
    </row>
    <row r="37" spans="1:16" x14ac:dyDescent="0.45">
      <c r="A37" t="s">
        <v>7</v>
      </c>
      <c r="B37">
        <v>5</v>
      </c>
      <c r="C37">
        <v>49</v>
      </c>
      <c r="E37">
        <f t="shared" si="3"/>
        <v>54.447500000000005</v>
      </c>
      <c r="F37">
        <f t="shared" si="4"/>
        <v>49</v>
      </c>
      <c r="G37">
        <f t="shared" si="5"/>
        <v>-5.4475000000000051</v>
      </c>
    </row>
    <row r="38" spans="1:16" x14ac:dyDescent="0.45">
      <c r="A38" t="s">
        <v>7</v>
      </c>
      <c r="B38">
        <v>2</v>
      </c>
      <c r="C38">
        <v>41</v>
      </c>
      <c r="E38">
        <f t="shared" si="3"/>
        <v>44.077400000000004</v>
      </c>
      <c r="F38">
        <f t="shared" si="4"/>
        <v>41</v>
      </c>
      <c r="G38">
        <f t="shared" si="5"/>
        <v>-3.0774000000000044</v>
      </c>
    </row>
    <row r="39" spans="1:16" x14ac:dyDescent="0.45">
      <c r="A39" t="s">
        <v>7</v>
      </c>
      <c r="B39">
        <v>1</v>
      </c>
      <c r="C39">
        <v>61</v>
      </c>
      <c r="E39">
        <f t="shared" si="3"/>
        <v>40.620699999999999</v>
      </c>
      <c r="F39">
        <f t="shared" si="4"/>
        <v>61</v>
      </c>
      <c r="G39">
        <f t="shared" si="5"/>
        <v>20.379300000000001</v>
      </c>
    </row>
    <row r="40" spans="1:16" x14ac:dyDescent="0.45">
      <c r="A40" t="s">
        <v>7</v>
      </c>
      <c r="B40">
        <v>7</v>
      </c>
      <c r="C40">
        <v>54</v>
      </c>
      <c r="E40">
        <f t="shared" si="3"/>
        <v>61.360900000000001</v>
      </c>
      <c r="F40">
        <f t="shared" si="4"/>
        <v>54</v>
      </c>
      <c r="G40">
        <f t="shared" si="5"/>
        <v>-7.3609000000000009</v>
      </c>
    </row>
    <row r="41" spans="1:16" x14ac:dyDescent="0.45">
      <c r="A41" t="s">
        <v>7</v>
      </c>
      <c r="B41">
        <v>9</v>
      </c>
      <c r="C41">
        <v>81</v>
      </c>
      <c r="E41">
        <f t="shared" si="3"/>
        <v>68.274300000000011</v>
      </c>
      <c r="F41">
        <f t="shared" si="4"/>
        <v>81</v>
      </c>
      <c r="G41">
        <f t="shared" si="5"/>
        <v>12.725699999999989</v>
      </c>
    </row>
    <row r="42" spans="1:16" x14ac:dyDescent="0.45">
      <c r="A42" t="s">
        <v>7</v>
      </c>
      <c r="B42">
        <v>8</v>
      </c>
      <c r="C42">
        <v>52</v>
      </c>
      <c r="E42">
        <f t="shared" si="3"/>
        <v>64.817599999999999</v>
      </c>
      <c r="F42">
        <f t="shared" si="4"/>
        <v>52</v>
      </c>
      <c r="G42">
        <f t="shared" si="5"/>
        <v>-12.817599999999999</v>
      </c>
    </row>
    <row r="43" spans="1:16" x14ac:dyDescent="0.45">
      <c r="A43" t="s">
        <v>7</v>
      </c>
      <c r="B43">
        <v>1</v>
      </c>
      <c r="C43">
        <v>65</v>
      </c>
      <c r="E43">
        <f t="shared" si="3"/>
        <v>40.620699999999999</v>
      </c>
      <c r="F43">
        <f t="shared" si="4"/>
        <v>65</v>
      </c>
      <c r="G43">
        <f t="shared" si="5"/>
        <v>24.379300000000001</v>
      </c>
    </row>
    <row r="44" spans="1:16" x14ac:dyDescent="0.45">
      <c r="A44" t="s">
        <v>7</v>
      </c>
      <c r="B44">
        <v>8</v>
      </c>
      <c r="C44">
        <v>36</v>
      </c>
      <c r="E44">
        <f t="shared" si="3"/>
        <v>64.817599999999999</v>
      </c>
      <c r="F44">
        <f t="shared" si="4"/>
        <v>36</v>
      </c>
      <c r="G44">
        <f t="shared" si="5"/>
        <v>-28.817599999999999</v>
      </c>
    </row>
    <row r="45" spans="1:16" x14ac:dyDescent="0.45">
      <c r="A45" t="s">
        <v>7</v>
      </c>
      <c r="B45">
        <v>3</v>
      </c>
      <c r="C45">
        <v>35</v>
      </c>
      <c r="E45">
        <f t="shared" si="3"/>
        <v>47.534100000000002</v>
      </c>
      <c r="F45">
        <f t="shared" si="4"/>
        <v>35</v>
      </c>
      <c r="G45">
        <f t="shared" si="5"/>
        <v>-12.534100000000002</v>
      </c>
    </row>
    <row r="46" spans="1:16" x14ac:dyDescent="0.45">
      <c r="A46" t="s">
        <v>7</v>
      </c>
      <c r="B46">
        <v>1</v>
      </c>
      <c r="C46">
        <v>15</v>
      </c>
      <c r="E46">
        <f t="shared" si="3"/>
        <v>40.620699999999999</v>
      </c>
      <c r="F46">
        <f t="shared" si="4"/>
        <v>15</v>
      </c>
      <c r="G46">
        <f t="shared" si="5"/>
        <v>-25.620699999999999</v>
      </c>
    </row>
    <row r="47" spans="1:16" x14ac:dyDescent="0.45">
      <c r="A47" t="s">
        <v>7</v>
      </c>
      <c r="B47">
        <v>8</v>
      </c>
      <c r="C47">
        <v>88</v>
      </c>
      <c r="E47">
        <f t="shared" si="3"/>
        <v>64.817599999999999</v>
      </c>
      <c r="F47">
        <f t="shared" si="4"/>
        <v>88</v>
      </c>
      <c r="G47">
        <f t="shared" si="5"/>
        <v>23.182400000000001</v>
      </c>
    </row>
    <row r="48" spans="1:16" x14ac:dyDescent="0.45">
      <c r="A48" t="s">
        <v>7</v>
      </c>
      <c r="B48">
        <v>3</v>
      </c>
      <c r="C48">
        <v>49</v>
      </c>
      <c r="E48">
        <f t="shared" si="3"/>
        <v>47.534100000000002</v>
      </c>
      <c r="F48">
        <f t="shared" si="4"/>
        <v>49</v>
      </c>
      <c r="G48">
        <f t="shared" si="5"/>
        <v>1.4658999999999978</v>
      </c>
      <c r="J48" s="3" t="s">
        <v>9</v>
      </c>
      <c r="K48" s="3"/>
      <c r="L48" s="3"/>
      <c r="M48" s="3"/>
      <c r="N48" s="3"/>
      <c r="O48" s="3"/>
      <c r="P48" s="3"/>
    </row>
    <row r="49" spans="1:16" x14ac:dyDescent="0.45">
      <c r="A49" t="s">
        <v>7</v>
      </c>
      <c r="B49">
        <v>1</v>
      </c>
      <c r="C49">
        <v>33</v>
      </c>
      <c r="E49">
        <f t="shared" si="3"/>
        <v>40.620699999999999</v>
      </c>
      <c r="F49">
        <f t="shared" si="4"/>
        <v>33</v>
      </c>
      <c r="G49">
        <f t="shared" si="5"/>
        <v>-7.6206999999999994</v>
      </c>
      <c r="J49" s="3"/>
      <c r="K49" s="3"/>
      <c r="L49" s="3"/>
      <c r="M49" s="3"/>
      <c r="N49" s="3"/>
      <c r="O49" s="3"/>
      <c r="P49" s="3"/>
    </row>
    <row r="50" spans="1:16" x14ac:dyDescent="0.45">
      <c r="A50" t="s">
        <v>7</v>
      </c>
      <c r="B50">
        <v>5</v>
      </c>
      <c r="C50">
        <v>60</v>
      </c>
      <c r="E50">
        <f t="shared" si="3"/>
        <v>54.447500000000005</v>
      </c>
      <c r="F50">
        <f t="shared" si="4"/>
        <v>60</v>
      </c>
      <c r="G50">
        <f t="shared" si="5"/>
        <v>5.5524999999999949</v>
      </c>
      <c r="J50" s="3" t="s">
        <v>10</v>
      </c>
      <c r="K50" s="3"/>
      <c r="L50" s="3"/>
      <c r="M50" s="3"/>
      <c r="N50" s="3"/>
      <c r="O50" s="3"/>
      <c r="P50" s="3"/>
    </row>
    <row r="51" spans="1:16" x14ac:dyDescent="0.45">
      <c r="A51" t="s">
        <v>7</v>
      </c>
      <c r="B51">
        <v>9</v>
      </c>
      <c r="C51">
        <v>81</v>
      </c>
      <c r="E51">
        <f t="shared" si="3"/>
        <v>68.274300000000011</v>
      </c>
      <c r="F51">
        <f t="shared" si="4"/>
        <v>81</v>
      </c>
      <c r="G51">
        <f t="shared" si="5"/>
        <v>12.725699999999989</v>
      </c>
      <c r="J51" s="4" t="s">
        <v>11</v>
      </c>
      <c r="K51" s="4" t="s">
        <v>12</v>
      </c>
      <c r="L51" s="4" t="s">
        <v>13</v>
      </c>
      <c r="M51" s="4" t="s">
        <v>14</v>
      </c>
      <c r="N51" s="4" t="s">
        <v>15</v>
      </c>
      <c r="O51" s="3"/>
      <c r="P51" s="3"/>
    </row>
    <row r="52" spans="1:16" x14ac:dyDescent="0.45">
      <c r="A52" t="s">
        <v>7</v>
      </c>
      <c r="B52">
        <v>8</v>
      </c>
      <c r="C52">
        <v>58</v>
      </c>
      <c r="E52">
        <f t="shared" si="3"/>
        <v>64.817599999999999</v>
      </c>
      <c r="F52">
        <f t="shared" si="4"/>
        <v>58</v>
      </c>
      <c r="G52">
        <f t="shared" si="5"/>
        <v>-6.8175999999999988</v>
      </c>
      <c r="J52" s="3" t="s">
        <v>1</v>
      </c>
      <c r="K52" s="3">
        <v>101</v>
      </c>
      <c r="L52" s="3">
        <v>509</v>
      </c>
      <c r="M52" s="3">
        <v>5.0396039999999998</v>
      </c>
      <c r="N52" s="3">
        <v>7.7984159999999996</v>
      </c>
      <c r="O52" s="3"/>
      <c r="P52" s="3"/>
    </row>
    <row r="53" spans="1:16" x14ac:dyDescent="0.45">
      <c r="A53" t="s">
        <v>7</v>
      </c>
      <c r="B53">
        <v>7</v>
      </c>
      <c r="C53">
        <v>38</v>
      </c>
      <c r="E53">
        <f t="shared" si="3"/>
        <v>61.360900000000001</v>
      </c>
      <c r="F53">
        <f t="shared" si="4"/>
        <v>38</v>
      </c>
      <c r="G53">
        <f t="shared" si="5"/>
        <v>-23.360900000000001</v>
      </c>
      <c r="J53" s="5" t="s">
        <v>2</v>
      </c>
      <c r="K53" s="5">
        <v>101</v>
      </c>
      <c r="L53" s="5">
        <v>5513</v>
      </c>
      <c r="M53" s="5">
        <v>54.584159999999997</v>
      </c>
      <c r="N53" s="5">
        <v>395.40530000000001</v>
      </c>
      <c r="O53" s="3"/>
      <c r="P53" s="3"/>
    </row>
    <row r="54" spans="1:16" x14ac:dyDescent="0.45">
      <c r="A54" t="s">
        <v>7</v>
      </c>
      <c r="B54">
        <v>7</v>
      </c>
      <c r="C54">
        <v>60</v>
      </c>
      <c r="E54">
        <f t="shared" si="3"/>
        <v>61.360900000000001</v>
      </c>
      <c r="F54">
        <f t="shared" si="4"/>
        <v>60</v>
      </c>
      <c r="G54">
        <f t="shared" si="5"/>
        <v>-1.3609000000000009</v>
      </c>
      <c r="J54" s="3"/>
      <c r="K54" s="3"/>
      <c r="L54" s="3"/>
      <c r="M54" s="3"/>
      <c r="N54" s="3"/>
      <c r="O54" s="3"/>
      <c r="P54" s="3"/>
    </row>
    <row r="55" spans="1:16" x14ac:dyDescent="0.45">
      <c r="A55" t="s">
        <v>7</v>
      </c>
      <c r="B55">
        <v>8</v>
      </c>
      <c r="C55">
        <v>76</v>
      </c>
      <c r="E55">
        <f t="shared" si="3"/>
        <v>64.817599999999999</v>
      </c>
      <c r="F55">
        <f t="shared" si="4"/>
        <v>76</v>
      </c>
      <c r="G55">
        <f t="shared" si="5"/>
        <v>11.182400000000001</v>
      </c>
      <c r="J55" s="3"/>
      <c r="K55" s="3"/>
      <c r="L55" s="3"/>
      <c r="M55" s="3"/>
      <c r="N55" s="3"/>
      <c r="O55" s="3"/>
      <c r="P55" s="3"/>
    </row>
    <row r="56" spans="1:16" x14ac:dyDescent="0.45">
      <c r="A56" t="s">
        <v>7</v>
      </c>
      <c r="B56">
        <v>5</v>
      </c>
      <c r="C56">
        <v>69</v>
      </c>
      <c r="E56">
        <f t="shared" si="3"/>
        <v>54.447500000000005</v>
      </c>
      <c r="F56">
        <f t="shared" si="4"/>
        <v>69</v>
      </c>
      <c r="G56">
        <f t="shared" si="5"/>
        <v>14.552499999999995</v>
      </c>
      <c r="J56" s="3" t="s">
        <v>16</v>
      </c>
      <c r="K56" s="3"/>
      <c r="L56" s="3"/>
      <c r="M56" s="3"/>
      <c r="N56" s="3"/>
      <c r="O56" s="3"/>
      <c r="P56" s="3"/>
    </row>
    <row r="57" spans="1:16" x14ac:dyDescent="0.45">
      <c r="A57" t="s">
        <v>7</v>
      </c>
      <c r="B57">
        <v>6</v>
      </c>
      <c r="C57">
        <v>81</v>
      </c>
      <c r="E57">
        <f t="shared" si="3"/>
        <v>57.904200000000003</v>
      </c>
      <c r="F57">
        <f t="shared" si="4"/>
        <v>81</v>
      </c>
      <c r="G57">
        <f t="shared" si="5"/>
        <v>23.095799999999997</v>
      </c>
      <c r="J57" s="4" t="s">
        <v>17</v>
      </c>
      <c r="K57" s="4" t="s">
        <v>18</v>
      </c>
      <c r="L57" s="4" t="s">
        <v>19</v>
      </c>
      <c r="M57" s="4" t="s">
        <v>20</v>
      </c>
      <c r="N57" s="4" t="s">
        <v>21</v>
      </c>
      <c r="O57" s="4" t="s">
        <v>22</v>
      </c>
      <c r="P57" s="4" t="s">
        <v>23</v>
      </c>
    </row>
    <row r="58" spans="1:16" x14ac:dyDescent="0.45">
      <c r="A58" t="s">
        <v>7</v>
      </c>
      <c r="B58">
        <v>3</v>
      </c>
      <c r="C58">
        <v>36</v>
      </c>
      <c r="E58">
        <f t="shared" si="3"/>
        <v>47.534100000000002</v>
      </c>
      <c r="F58">
        <f t="shared" si="4"/>
        <v>36</v>
      </c>
      <c r="G58">
        <f t="shared" si="5"/>
        <v>-11.534100000000002</v>
      </c>
      <c r="J58" s="3" t="s">
        <v>24</v>
      </c>
      <c r="K58" s="3">
        <v>123960.5</v>
      </c>
      <c r="L58" s="3">
        <v>1</v>
      </c>
      <c r="M58" s="3">
        <v>123960.5</v>
      </c>
      <c r="N58" s="3">
        <v>614.87760000000003</v>
      </c>
      <c r="O58" s="6">
        <v>6.3800000000000004E-63</v>
      </c>
      <c r="P58" s="3">
        <v>3.8883749999999999</v>
      </c>
    </row>
    <row r="59" spans="1:16" x14ac:dyDescent="0.45">
      <c r="A59" t="s">
        <v>7</v>
      </c>
      <c r="B59">
        <v>1</v>
      </c>
      <c r="C59">
        <v>25</v>
      </c>
      <c r="E59">
        <f t="shared" si="3"/>
        <v>40.620699999999999</v>
      </c>
      <c r="F59">
        <f t="shared" si="4"/>
        <v>25</v>
      </c>
      <c r="G59">
        <f t="shared" si="5"/>
        <v>-15.620699999999999</v>
      </c>
      <c r="J59" s="3" t="s">
        <v>25</v>
      </c>
      <c r="K59" s="3">
        <v>40320.379999999997</v>
      </c>
      <c r="L59" s="3">
        <v>200</v>
      </c>
      <c r="M59" s="3">
        <v>201.6019</v>
      </c>
      <c r="N59" s="3"/>
      <c r="O59" s="3"/>
      <c r="P59" s="3"/>
    </row>
    <row r="60" spans="1:16" x14ac:dyDescent="0.45">
      <c r="A60" t="s">
        <v>7</v>
      </c>
      <c r="B60">
        <v>5</v>
      </c>
      <c r="C60">
        <v>61</v>
      </c>
      <c r="E60">
        <f t="shared" si="3"/>
        <v>54.447500000000005</v>
      </c>
      <c r="F60">
        <f t="shared" si="4"/>
        <v>61</v>
      </c>
      <c r="G60">
        <f t="shared" si="5"/>
        <v>6.5524999999999949</v>
      </c>
      <c r="J60" s="3"/>
      <c r="K60" s="3"/>
      <c r="L60" s="3"/>
      <c r="M60" s="3"/>
      <c r="N60" s="3"/>
      <c r="O60" s="3"/>
      <c r="P60" s="3"/>
    </row>
    <row r="61" spans="1:16" x14ac:dyDescent="0.45">
      <c r="A61" t="s">
        <v>7</v>
      </c>
      <c r="B61">
        <v>7</v>
      </c>
      <c r="C61">
        <v>76</v>
      </c>
      <c r="E61">
        <f t="shared" si="3"/>
        <v>61.360900000000001</v>
      </c>
      <c r="F61">
        <f t="shared" si="4"/>
        <v>76</v>
      </c>
      <c r="G61">
        <f t="shared" si="5"/>
        <v>14.639099999999999</v>
      </c>
      <c r="J61" s="5" t="s">
        <v>26</v>
      </c>
      <c r="K61" s="5">
        <v>164280.9</v>
      </c>
      <c r="L61" s="5">
        <v>201</v>
      </c>
      <c r="M61" s="5" t="s">
        <v>27</v>
      </c>
      <c r="N61" s="5" t="s">
        <v>27</v>
      </c>
      <c r="O61" s="5" t="s">
        <v>27</v>
      </c>
      <c r="P61" s="5" t="s">
        <v>27</v>
      </c>
    </row>
    <row r="62" spans="1:16" x14ac:dyDescent="0.45">
      <c r="A62" t="s">
        <v>7</v>
      </c>
      <c r="B62">
        <v>9</v>
      </c>
      <c r="C62">
        <v>83</v>
      </c>
      <c r="E62">
        <f t="shared" si="3"/>
        <v>68.274300000000011</v>
      </c>
      <c r="F62">
        <f t="shared" si="4"/>
        <v>83</v>
      </c>
      <c r="G62">
        <f t="shared" si="5"/>
        <v>14.725699999999989</v>
      </c>
    </row>
    <row r="63" spans="1:16" x14ac:dyDescent="0.45">
      <c r="A63" t="s">
        <v>7</v>
      </c>
      <c r="B63">
        <v>3</v>
      </c>
      <c r="C63">
        <v>50</v>
      </c>
      <c r="E63">
        <f t="shared" si="3"/>
        <v>47.534100000000002</v>
      </c>
      <c r="F63">
        <f t="shared" si="4"/>
        <v>50</v>
      </c>
      <c r="G63">
        <f t="shared" si="5"/>
        <v>2.4658999999999978</v>
      </c>
    </row>
    <row r="64" spans="1:16" x14ac:dyDescent="0.45">
      <c r="A64" t="s">
        <v>7</v>
      </c>
      <c r="B64">
        <v>4</v>
      </c>
      <c r="C64">
        <v>38</v>
      </c>
      <c r="E64">
        <f t="shared" si="3"/>
        <v>50.9908</v>
      </c>
      <c r="F64">
        <f t="shared" si="4"/>
        <v>38</v>
      </c>
      <c r="G64">
        <f t="shared" si="5"/>
        <v>-12.9908</v>
      </c>
    </row>
    <row r="65" spans="1:7" x14ac:dyDescent="0.45">
      <c r="A65" t="s">
        <v>7</v>
      </c>
      <c r="B65">
        <v>7</v>
      </c>
      <c r="C65">
        <v>82</v>
      </c>
      <c r="E65">
        <f t="shared" si="3"/>
        <v>61.360900000000001</v>
      </c>
      <c r="F65">
        <f t="shared" si="4"/>
        <v>82</v>
      </c>
      <c r="G65">
        <f t="shared" si="5"/>
        <v>20.639099999999999</v>
      </c>
    </row>
    <row r="66" spans="1:7" x14ac:dyDescent="0.45">
      <c r="A66" t="s">
        <v>7</v>
      </c>
      <c r="B66">
        <v>4</v>
      </c>
      <c r="C66">
        <v>23</v>
      </c>
      <c r="E66">
        <f t="shared" ref="E66:E102" si="6">(3.4567)*(B66)+37.164</f>
        <v>50.9908</v>
      </c>
      <c r="F66">
        <f t="shared" ref="F66:F102" si="7">C66</f>
        <v>23</v>
      </c>
      <c r="G66">
        <f t="shared" ref="G66:G97" si="8">F66-E66</f>
        <v>-27.9908</v>
      </c>
    </row>
    <row r="67" spans="1:7" x14ac:dyDescent="0.45">
      <c r="A67" t="s">
        <v>7</v>
      </c>
      <c r="B67">
        <v>7</v>
      </c>
      <c r="C67">
        <v>56</v>
      </c>
      <c r="E67">
        <f t="shared" si="6"/>
        <v>61.360900000000001</v>
      </c>
      <c r="F67">
        <f t="shared" si="7"/>
        <v>56</v>
      </c>
      <c r="G67">
        <f t="shared" si="8"/>
        <v>-5.3609000000000009</v>
      </c>
    </row>
    <row r="68" spans="1:7" x14ac:dyDescent="0.45">
      <c r="A68" t="s">
        <v>7</v>
      </c>
      <c r="B68">
        <v>6</v>
      </c>
      <c r="C68">
        <v>43</v>
      </c>
      <c r="E68">
        <f t="shared" si="6"/>
        <v>57.904200000000003</v>
      </c>
      <c r="F68">
        <f t="shared" si="7"/>
        <v>43</v>
      </c>
      <c r="G68">
        <f t="shared" si="8"/>
        <v>-14.904200000000003</v>
      </c>
    </row>
    <row r="69" spans="1:7" x14ac:dyDescent="0.45">
      <c r="A69" t="s">
        <v>7</v>
      </c>
      <c r="B69">
        <v>2</v>
      </c>
      <c r="C69">
        <v>30</v>
      </c>
      <c r="E69">
        <f t="shared" si="6"/>
        <v>44.077400000000004</v>
      </c>
      <c r="F69">
        <f t="shared" si="7"/>
        <v>30</v>
      </c>
      <c r="G69">
        <f t="shared" si="8"/>
        <v>-14.077400000000004</v>
      </c>
    </row>
    <row r="70" spans="1:7" x14ac:dyDescent="0.45">
      <c r="A70" t="s">
        <v>7</v>
      </c>
      <c r="B70">
        <v>9</v>
      </c>
      <c r="C70">
        <v>92</v>
      </c>
      <c r="E70">
        <f t="shared" si="6"/>
        <v>68.274300000000011</v>
      </c>
      <c r="F70">
        <f t="shared" si="7"/>
        <v>92</v>
      </c>
      <c r="G70">
        <f t="shared" si="8"/>
        <v>23.725699999999989</v>
      </c>
    </row>
    <row r="71" spans="1:7" x14ac:dyDescent="0.45">
      <c r="A71" t="s">
        <v>7</v>
      </c>
      <c r="B71">
        <v>7</v>
      </c>
      <c r="C71">
        <v>82</v>
      </c>
      <c r="E71">
        <f t="shared" si="6"/>
        <v>61.360900000000001</v>
      </c>
      <c r="F71">
        <f t="shared" si="7"/>
        <v>82</v>
      </c>
      <c r="G71">
        <f t="shared" si="8"/>
        <v>20.639099999999999</v>
      </c>
    </row>
    <row r="72" spans="1:7" x14ac:dyDescent="0.45">
      <c r="A72" t="s">
        <v>7</v>
      </c>
      <c r="B72">
        <v>1</v>
      </c>
      <c r="C72">
        <v>71</v>
      </c>
      <c r="E72">
        <f t="shared" si="6"/>
        <v>40.620699999999999</v>
      </c>
      <c r="F72">
        <f t="shared" si="7"/>
        <v>71</v>
      </c>
      <c r="G72">
        <f t="shared" si="8"/>
        <v>30.379300000000001</v>
      </c>
    </row>
    <row r="73" spans="1:7" x14ac:dyDescent="0.45">
      <c r="A73" t="s">
        <v>7</v>
      </c>
      <c r="B73">
        <v>9</v>
      </c>
      <c r="C73">
        <v>86</v>
      </c>
      <c r="E73">
        <f t="shared" si="6"/>
        <v>68.274300000000011</v>
      </c>
      <c r="F73">
        <f t="shared" si="7"/>
        <v>86</v>
      </c>
      <c r="G73">
        <f t="shared" si="8"/>
        <v>17.725699999999989</v>
      </c>
    </row>
    <row r="74" spans="1:7" x14ac:dyDescent="0.45">
      <c r="A74" t="s">
        <v>7</v>
      </c>
      <c r="B74">
        <v>8</v>
      </c>
      <c r="C74">
        <v>68</v>
      </c>
      <c r="E74">
        <f t="shared" si="6"/>
        <v>64.817599999999999</v>
      </c>
      <c r="F74">
        <f t="shared" si="7"/>
        <v>68</v>
      </c>
      <c r="G74">
        <f t="shared" si="8"/>
        <v>3.1824000000000012</v>
      </c>
    </row>
    <row r="75" spans="1:7" x14ac:dyDescent="0.45">
      <c r="A75" t="s">
        <v>7</v>
      </c>
      <c r="B75">
        <v>9</v>
      </c>
      <c r="C75">
        <v>44</v>
      </c>
      <c r="E75">
        <f t="shared" si="6"/>
        <v>68.274300000000011</v>
      </c>
      <c r="F75">
        <f t="shared" si="7"/>
        <v>44</v>
      </c>
      <c r="G75">
        <f t="shared" si="8"/>
        <v>-24.274300000000011</v>
      </c>
    </row>
    <row r="76" spans="1:7" x14ac:dyDescent="0.45">
      <c r="A76" t="s">
        <v>7</v>
      </c>
      <c r="B76">
        <v>3</v>
      </c>
      <c r="C76">
        <v>68</v>
      </c>
      <c r="E76">
        <f t="shared" si="6"/>
        <v>47.534100000000002</v>
      </c>
      <c r="F76">
        <f t="shared" si="7"/>
        <v>68</v>
      </c>
      <c r="G76">
        <f t="shared" si="8"/>
        <v>20.465899999999998</v>
      </c>
    </row>
    <row r="77" spans="1:7" x14ac:dyDescent="0.45">
      <c r="A77" t="s">
        <v>7</v>
      </c>
      <c r="B77">
        <v>6</v>
      </c>
      <c r="C77">
        <v>47</v>
      </c>
      <c r="E77">
        <f t="shared" si="6"/>
        <v>57.904200000000003</v>
      </c>
      <c r="F77">
        <f t="shared" si="7"/>
        <v>47</v>
      </c>
      <c r="G77">
        <f t="shared" si="8"/>
        <v>-10.904200000000003</v>
      </c>
    </row>
    <row r="78" spans="1:7" x14ac:dyDescent="0.45">
      <c r="A78" t="s">
        <v>7</v>
      </c>
      <c r="B78">
        <v>9</v>
      </c>
      <c r="C78">
        <v>100</v>
      </c>
      <c r="E78">
        <f t="shared" si="6"/>
        <v>68.274300000000011</v>
      </c>
      <c r="F78">
        <f t="shared" si="7"/>
        <v>100</v>
      </c>
      <c r="G78">
        <f t="shared" si="8"/>
        <v>31.725699999999989</v>
      </c>
    </row>
    <row r="79" spans="1:7" x14ac:dyDescent="0.45">
      <c r="A79" t="s">
        <v>7</v>
      </c>
      <c r="B79">
        <v>4</v>
      </c>
      <c r="C79">
        <v>23</v>
      </c>
      <c r="E79">
        <f t="shared" si="6"/>
        <v>50.9908</v>
      </c>
      <c r="F79">
        <f t="shared" si="7"/>
        <v>23</v>
      </c>
      <c r="G79">
        <f t="shared" si="8"/>
        <v>-27.9908</v>
      </c>
    </row>
    <row r="80" spans="1:7" x14ac:dyDescent="0.45">
      <c r="A80" t="s">
        <v>7</v>
      </c>
      <c r="B80">
        <v>4</v>
      </c>
      <c r="C80">
        <v>60</v>
      </c>
      <c r="E80">
        <f t="shared" si="6"/>
        <v>50.9908</v>
      </c>
      <c r="F80">
        <f t="shared" si="7"/>
        <v>60</v>
      </c>
      <c r="G80">
        <f t="shared" si="8"/>
        <v>9.0091999999999999</v>
      </c>
    </row>
    <row r="81" spans="1:7" x14ac:dyDescent="0.45">
      <c r="A81" t="s">
        <v>7</v>
      </c>
      <c r="B81">
        <v>2</v>
      </c>
      <c r="C81">
        <v>33</v>
      </c>
      <c r="E81">
        <f t="shared" si="6"/>
        <v>44.077400000000004</v>
      </c>
      <c r="F81">
        <f t="shared" si="7"/>
        <v>33</v>
      </c>
      <c r="G81">
        <f t="shared" si="8"/>
        <v>-11.077400000000004</v>
      </c>
    </row>
    <row r="82" spans="1:7" x14ac:dyDescent="0.45">
      <c r="A82" t="s">
        <v>7</v>
      </c>
      <c r="B82">
        <v>1</v>
      </c>
      <c r="C82">
        <v>47</v>
      </c>
      <c r="E82">
        <f t="shared" si="6"/>
        <v>40.620699999999999</v>
      </c>
      <c r="F82">
        <f t="shared" si="7"/>
        <v>47</v>
      </c>
      <c r="G82">
        <f t="shared" si="8"/>
        <v>6.3793000000000006</v>
      </c>
    </row>
    <row r="83" spans="1:7" x14ac:dyDescent="0.45">
      <c r="A83" t="s">
        <v>7</v>
      </c>
      <c r="B83">
        <v>8</v>
      </c>
      <c r="C83">
        <v>31</v>
      </c>
      <c r="E83">
        <f t="shared" si="6"/>
        <v>64.817599999999999</v>
      </c>
      <c r="F83">
        <f t="shared" si="7"/>
        <v>31</v>
      </c>
      <c r="G83">
        <f t="shared" si="8"/>
        <v>-33.817599999999999</v>
      </c>
    </row>
    <row r="84" spans="1:7" x14ac:dyDescent="0.45">
      <c r="A84" t="s">
        <v>7</v>
      </c>
      <c r="B84">
        <v>1</v>
      </c>
      <c r="C84">
        <v>58</v>
      </c>
      <c r="E84">
        <f t="shared" si="6"/>
        <v>40.620699999999999</v>
      </c>
      <c r="F84">
        <f t="shared" si="7"/>
        <v>58</v>
      </c>
      <c r="G84">
        <f t="shared" si="8"/>
        <v>17.379300000000001</v>
      </c>
    </row>
    <row r="85" spans="1:7" x14ac:dyDescent="0.45">
      <c r="A85" t="s">
        <v>7</v>
      </c>
      <c r="B85">
        <v>2</v>
      </c>
      <c r="C85">
        <v>18</v>
      </c>
      <c r="E85">
        <f t="shared" si="6"/>
        <v>44.077400000000004</v>
      </c>
      <c r="F85">
        <f t="shared" si="7"/>
        <v>18</v>
      </c>
      <c r="G85">
        <f t="shared" si="8"/>
        <v>-26.077400000000004</v>
      </c>
    </row>
    <row r="86" spans="1:7" x14ac:dyDescent="0.45">
      <c r="A86" t="s">
        <v>7</v>
      </c>
      <c r="B86">
        <v>7</v>
      </c>
      <c r="C86">
        <v>36</v>
      </c>
      <c r="E86">
        <f t="shared" si="6"/>
        <v>61.360900000000001</v>
      </c>
      <c r="F86">
        <f t="shared" si="7"/>
        <v>36</v>
      </c>
      <c r="G86">
        <f t="shared" si="8"/>
        <v>-25.360900000000001</v>
      </c>
    </row>
    <row r="87" spans="1:7" x14ac:dyDescent="0.45">
      <c r="A87" t="s">
        <v>7</v>
      </c>
      <c r="B87">
        <v>5</v>
      </c>
      <c r="C87">
        <v>58</v>
      </c>
      <c r="E87">
        <f t="shared" si="6"/>
        <v>54.447500000000005</v>
      </c>
      <c r="F87">
        <f t="shared" si="7"/>
        <v>58</v>
      </c>
      <c r="G87">
        <f t="shared" si="8"/>
        <v>3.5524999999999949</v>
      </c>
    </row>
    <row r="88" spans="1:7" x14ac:dyDescent="0.45">
      <c r="A88" t="s">
        <v>7</v>
      </c>
      <c r="B88">
        <v>1</v>
      </c>
      <c r="C88">
        <v>45</v>
      </c>
      <c r="E88">
        <f t="shared" si="6"/>
        <v>40.620699999999999</v>
      </c>
      <c r="F88">
        <f t="shared" si="7"/>
        <v>45</v>
      </c>
      <c r="G88">
        <f t="shared" si="8"/>
        <v>4.3793000000000006</v>
      </c>
    </row>
    <row r="89" spans="1:7" x14ac:dyDescent="0.45">
      <c r="A89" t="s">
        <v>7</v>
      </c>
      <c r="B89">
        <v>1</v>
      </c>
      <c r="C89">
        <v>60</v>
      </c>
      <c r="E89">
        <f t="shared" si="6"/>
        <v>40.620699999999999</v>
      </c>
      <c r="F89">
        <f t="shared" si="7"/>
        <v>60</v>
      </c>
      <c r="G89">
        <f t="shared" si="8"/>
        <v>19.379300000000001</v>
      </c>
    </row>
    <row r="90" spans="1:7" x14ac:dyDescent="0.45">
      <c r="A90" t="s">
        <v>7</v>
      </c>
      <c r="B90">
        <v>3</v>
      </c>
      <c r="C90">
        <v>56</v>
      </c>
      <c r="E90">
        <f t="shared" si="6"/>
        <v>47.534100000000002</v>
      </c>
      <c r="F90">
        <f t="shared" si="7"/>
        <v>56</v>
      </c>
      <c r="G90">
        <f t="shared" si="8"/>
        <v>8.4658999999999978</v>
      </c>
    </row>
    <row r="91" spans="1:7" x14ac:dyDescent="0.45">
      <c r="A91" t="s">
        <v>7</v>
      </c>
      <c r="B91">
        <v>2</v>
      </c>
      <c r="C91">
        <v>42</v>
      </c>
      <c r="E91">
        <f t="shared" si="6"/>
        <v>44.077400000000004</v>
      </c>
      <c r="F91">
        <f t="shared" si="7"/>
        <v>42</v>
      </c>
      <c r="G91">
        <f t="shared" si="8"/>
        <v>-2.0774000000000044</v>
      </c>
    </row>
    <row r="92" spans="1:7" x14ac:dyDescent="0.45">
      <c r="A92" t="s">
        <v>7</v>
      </c>
      <c r="B92">
        <v>7</v>
      </c>
      <c r="C92">
        <v>51</v>
      </c>
      <c r="E92">
        <f t="shared" si="6"/>
        <v>61.360900000000001</v>
      </c>
      <c r="F92">
        <f t="shared" si="7"/>
        <v>51</v>
      </c>
      <c r="G92">
        <f t="shared" si="8"/>
        <v>-10.360900000000001</v>
      </c>
    </row>
    <row r="93" spans="1:7" x14ac:dyDescent="0.45">
      <c r="A93" t="s">
        <v>7</v>
      </c>
      <c r="B93">
        <v>7</v>
      </c>
      <c r="C93">
        <v>57</v>
      </c>
      <c r="E93">
        <f t="shared" si="6"/>
        <v>61.360900000000001</v>
      </c>
      <c r="F93">
        <f t="shared" si="7"/>
        <v>57</v>
      </c>
      <c r="G93">
        <f t="shared" si="8"/>
        <v>-4.3609000000000009</v>
      </c>
    </row>
    <row r="94" spans="1:7" x14ac:dyDescent="0.45">
      <c r="A94" t="s">
        <v>7</v>
      </c>
      <c r="B94">
        <v>5</v>
      </c>
      <c r="C94">
        <v>67</v>
      </c>
      <c r="E94">
        <f t="shared" si="6"/>
        <v>54.447500000000005</v>
      </c>
      <c r="F94">
        <f t="shared" si="7"/>
        <v>67</v>
      </c>
      <c r="G94">
        <f t="shared" si="8"/>
        <v>12.552499999999995</v>
      </c>
    </row>
    <row r="95" spans="1:7" x14ac:dyDescent="0.45">
      <c r="A95" t="s">
        <v>7</v>
      </c>
      <c r="B95">
        <v>6</v>
      </c>
      <c r="C95">
        <v>27</v>
      </c>
      <c r="E95">
        <f t="shared" si="6"/>
        <v>57.904200000000003</v>
      </c>
      <c r="F95">
        <f t="shared" si="7"/>
        <v>27</v>
      </c>
      <c r="G95">
        <f t="shared" si="8"/>
        <v>-30.904200000000003</v>
      </c>
    </row>
    <row r="96" spans="1:7" x14ac:dyDescent="0.45">
      <c r="A96" t="s">
        <v>7</v>
      </c>
      <c r="B96">
        <v>9</v>
      </c>
      <c r="C96">
        <v>74</v>
      </c>
      <c r="E96">
        <f t="shared" si="6"/>
        <v>68.274300000000011</v>
      </c>
      <c r="F96">
        <f t="shared" si="7"/>
        <v>74</v>
      </c>
      <c r="G96">
        <f t="shared" si="8"/>
        <v>5.7256999999999891</v>
      </c>
    </row>
    <row r="97" spans="1:7" x14ac:dyDescent="0.45">
      <c r="A97" t="s">
        <v>7</v>
      </c>
      <c r="B97">
        <v>6</v>
      </c>
      <c r="C97">
        <v>38</v>
      </c>
      <c r="E97">
        <f t="shared" si="6"/>
        <v>57.904200000000003</v>
      </c>
      <c r="F97">
        <f t="shared" si="7"/>
        <v>38</v>
      </c>
      <c r="G97">
        <f t="shared" si="8"/>
        <v>-19.904200000000003</v>
      </c>
    </row>
    <row r="98" spans="1:7" x14ac:dyDescent="0.45">
      <c r="A98" t="s">
        <v>7</v>
      </c>
      <c r="B98">
        <v>4</v>
      </c>
      <c r="C98">
        <v>28</v>
      </c>
      <c r="E98">
        <f t="shared" si="6"/>
        <v>50.9908</v>
      </c>
      <c r="F98">
        <f t="shared" si="7"/>
        <v>28</v>
      </c>
      <c r="G98">
        <f t="shared" ref="G98:G102" si="9">F98-E98</f>
        <v>-22.9908</v>
      </c>
    </row>
    <row r="99" spans="1:7" x14ac:dyDescent="0.45">
      <c r="A99" t="s">
        <v>7</v>
      </c>
      <c r="B99">
        <v>9</v>
      </c>
      <c r="C99">
        <v>54</v>
      </c>
      <c r="E99">
        <f t="shared" si="6"/>
        <v>68.274300000000011</v>
      </c>
      <c r="F99">
        <f t="shared" si="7"/>
        <v>54</v>
      </c>
      <c r="G99">
        <f t="shared" si="9"/>
        <v>-14.274300000000011</v>
      </c>
    </row>
    <row r="100" spans="1:7" x14ac:dyDescent="0.45">
      <c r="A100" t="s">
        <v>7</v>
      </c>
      <c r="B100">
        <v>1</v>
      </c>
      <c r="C100">
        <v>56</v>
      </c>
      <c r="E100">
        <f t="shared" si="6"/>
        <v>40.620699999999999</v>
      </c>
      <c r="F100">
        <f t="shared" si="7"/>
        <v>56</v>
      </c>
      <c r="G100">
        <f t="shared" si="9"/>
        <v>15.379300000000001</v>
      </c>
    </row>
    <row r="101" spans="1:7" x14ac:dyDescent="0.45">
      <c r="A101" t="s">
        <v>7</v>
      </c>
      <c r="B101">
        <v>2</v>
      </c>
      <c r="C101">
        <v>32</v>
      </c>
      <c r="E101">
        <f t="shared" si="6"/>
        <v>44.077400000000004</v>
      </c>
      <c r="F101">
        <f t="shared" si="7"/>
        <v>32</v>
      </c>
      <c r="G101">
        <f t="shared" si="9"/>
        <v>-12.077400000000004</v>
      </c>
    </row>
    <row r="102" spans="1:7" x14ac:dyDescent="0.45">
      <c r="A102" t="s">
        <v>7</v>
      </c>
      <c r="B102">
        <v>1</v>
      </c>
      <c r="C102">
        <v>29</v>
      </c>
      <c r="E102">
        <f t="shared" si="6"/>
        <v>40.620699999999999</v>
      </c>
      <c r="F102">
        <f t="shared" si="7"/>
        <v>29</v>
      </c>
      <c r="G102">
        <f t="shared" si="9"/>
        <v>-11.620699999999999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C3D5-A824-4338-9ADB-4DB7735B2DFE}">
  <dimension ref="A1:J123"/>
  <sheetViews>
    <sheetView workbookViewId="0">
      <selection activeCell="V20" sqref="V20"/>
    </sheetView>
  </sheetViews>
  <sheetFormatPr defaultRowHeight="14.25" x14ac:dyDescent="0.45"/>
  <sheetData>
    <row r="1" spans="1:10" x14ac:dyDescent="0.4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0" ht="14.65" thickBot="1" x14ac:dyDescent="0.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45">
      <c r="A3" s="4" t="s">
        <v>29</v>
      </c>
      <c r="B3" s="7"/>
      <c r="C3" s="3"/>
      <c r="D3" s="3"/>
      <c r="E3" s="3"/>
      <c r="F3" s="3"/>
      <c r="G3" s="3"/>
      <c r="H3" s="3"/>
      <c r="I3" s="3"/>
      <c r="J3" s="3"/>
    </row>
    <row r="4" spans="1:10" x14ac:dyDescent="0.45">
      <c r="A4" s="3" t="s">
        <v>30</v>
      </c>
      <c r="B4" s="3">
        <v>0.36733500000000002</v>
      </c>
      <c r="C4" s="3"/>
      <c r="D4" s="3"/>
      <c r="E4" s="3"/>
      <c r="F4" s="3"/>
      <c r="G4" s="3"/>
      <c r="H4" s="3"/>
      <c r="I4" s="3"/>
      <c r="J4" s="3"/>
    </row>
    <row r="5" spans="1:10" x14ac:dyDescent="0.45">
      <c r="A5" s="3" t="s">
        <v>31</v>
      </c>
      <c r="B5" s="3">
        <v>0.134935</v>
      </c>
      <c r="C5" s="3"/>
      <c r="D5" s="3"/>
      <c r="E5" s="3"/>
      <c r="F5" s="3"/>
      <c r="G5" s="3"/>
      <c r="H5" s="3"/>
      <c r="I5" s="3"/>
      <c r="J5" s="3"/>
    </row>
    <row r="6" spans="1:10" x14ac:dyDescent="0.45">
      <c r="A6" s="3" t="s">
        <v>32</v>
      </c>
      <c r="B6" s="3">
        <v>0.12601699999999999</v>
      </c>
      <c r="C6" s="3"/>
      <c r="D6" s="3"/>
      <c r="E6" s="3"/>
      <c r="F6" s="3"/>
      <c r="G6" s="3"/>
      <c r="H6" s="3"/>
      <c r="I6" s="3"/>
      <c r="J6" s="3"/>
    </row>
    <row r="7" spans="1:10" x14ac:dyDescent="0.45">
      <c r="A7" s="3" t="s">
        <v>33</v>
      </c>
      <c r="B7" s="3">
        <v>17.782389999999999</v>
      </c>
      <c r="C7" s="3"/>
      <c r="D7" s="3"/>
      <c r="E7" s="3"/>
      <c r="F7" s="3"/>
      <c r="G7" s="3"/>
      <c r="H7" s="3"/>
      <c r="I7" s="3"/>
      <c r="J7" s="3"/>
    </row>
    <row r="8" spans="1:10" ht="14.65" thickBot="1" x14ac:dyDescent="0.5">
      <c r="A8" s="5" t="s">
        <v>34</v>
      </c>
      <c r="B8" s="5">
        <v>99</v>
      </c>
      <c r="C8" s="3"/>
      <c r="D8" s="3"/>
      <c r="E8" s="3"/>
      <c r="F8" s="3"/>
      <c r="G8" s="3"/>
      <c r="H8" s="3"/>
      <c r="I8" s="3"/>
      <c r="J8" s="3"/>
    </row>
    <row r="9" spans="1:10" x14ac:dyDescent="0.4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4.65" thickBot="1" x14ac:dyDescent="0.5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45">
      <c r="A11" s="4" t="s">
        <v>27</v>
      </c>
      <c r="B11" s="4" t="s">
        <v>19</v>
      </c>
      <c r="C11" s="4" t="s">
        <v>18</v>
      </c>
      <c r="D11" s="4" t="s">
        <v>20</v>
      </c>
      <c r="E11" s="4" t="s">
        <v>21</v>
      </c>
      <c r="F11" s="4" t="s">
        <v>35</v>
      </c>
      <c r="G11" s="3"/>
      <c r="H11" s="3"/>
      <c r="I11" s="3"/>
      <c r="J11" s="3"/>
    </row>
    <row r="12" spans="1:10" x14ac:dyDescent="0.45">
      <c r="A12" s="3" t="s">
        <v>36</v>
      </c>
      <c r="B12" s="3">
        <v>1</v>
      </c>
      <c r="C12" s="3">
        <v>4784.4139999999998</v>
      </c>
      <c r="D12" s="3">
        <v>4784.4139999999998</v>
      </c>
      <c r="E12" s="3">
        <v>15.130330000000001</v>
      </c>
      <c r="F12" s="3">
        <v>1.84E-4</v>
      </c>
      <c r="G12" s="3"/>
      <c r="H12" s="3"/>
      <c r="I12" s="3"/>
      <c r="J12" s="3"/>
    </row>
    <row r="13" spans="1:10" x14ac:dyDescent="0.45">
      <c r="A13" s="3" t="s">
        <v>37</v>
      </c>
      <c r="B13" s="3">
        <v>97</v>
      </c>
      <c r="C13" s="3">
        <v>30672.7</v>
      </c>
      <c r="D13" s="3">
        <v>316.21339999999998</v>
      </c>
      <c r="E13" s="3"/>
      <c r="F13" s="3"/>
      <c r="G13" s="3"/>
      <c r="H13" s="3"/>
      <c r="I13" s="3"/>
      <c r="J13" s="3"/>
    </row>
    <row r="14" spans="1:10" ht="14.65" thickBot="1" x14ac:dyDescent="0.5">
      <c r="A14" s="5" t="s">
        <v>26</v>
      </c>
      <c r="B14" s="5">
        <v>98</v>
      </c>
      <c r="C14" s="5">
        <v>35457.11</v>
      </c>
      <c r="D14" s="5" t="s">
        <v>27</v>
      </c>
      <c r="E14" s="5" t="s">
        <v>27</v>
      </c>
      <c r="F14" s="5" t="s">
        <v>27</v>
      </c>
      <c r="G14" s="3"/>
      <c r="H14" s="3"/>
      <c r="I14" s="3"/>
      <c r="J14" s="3"/>
    </row>
    <row r="15" spans="1:10" ht="14.65" thickBot="1" x14ac:dyDescent="0.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45">
      <c r="A16" s="4" t="s">
        <v>27</v>
      </c>
      <c r="B16" s="4" t="s">
        <v>38</v>
      </c>
      <c r="C16" s="4" t="s">
        <v>33</v>
      </c>
      <c r="D16" s="4" t="s">
        <v>39</v>
      </c>
      <c r="E16" s="4" t="s">
        <v>22</v>
      </c>
      <c r="F16" s="4" t="s">
        <v>40</v>
      </c>
      <c r="G16" s="4" t="s">
        <v>41</v>
      </c>
      <c r="H16" s="4" t="s">
        <v>42</v>
      </c>
      <c r="I16" s="4" t="s">
        <v>43</v>
      </c>
      <c r="J16" s="3"/>
    </row>
    <row r="17" spans="1:10" x14ac:dyDescent="0.45">
      <c r="A17" s="3" t="s">
        <v>44</v>
      </c>
      <c r="B17" s="3">
        <v>43.09637</v>
      </c>
      <c r="C17" s="3">
        <v>4.0474839999999999</v>
      </c>
      <c r="D17" s="3">
        <v>10.647690000000001</v>
      </c>
      <c r="E17" s="6">
        <v>5.3899999999999998E-18</v>
      </c>
      <c r="F17" s="3">
        <v>35.06324</v>
      </c>
      <c r="G17" s="3">
        <v>51.129510000000003</v>
      </c>
      <c r="H17" s="3">
        <v>35.06324</v>
      </c>
      <c r="I17" s="3">
        <v>51.129510000000003</v>
      </c>
      <c r="J17" s="3"/>
    </row>
    <row r="18" spans="1:10" ht="14.65" thickBot="1" x14ac:dyDescent="0.5">
      <c r="A18" s="5">
        <v>4</v>
      </c>
      <c r="B18" s="5">
        <v>2.7857750000000001</v>
      </c>
      <c r="C18" s="5">
        <v>0.71617900000000001</v>
      </c>
      <c r="D18" s="5">
        <v>3.8897729999999999</v>
      </c>
      <c r="E18" s="5">
        <v>1.84E-4</v>
      </c>
      <c r="F18" s="5">
        <v>1.364357</v>
      </c>
      <c r="G18" s="5">
        <v>4.2071930000000002</v>
      </c>
      <c r="H18" s="5">
        <v>1.364357</v>
      </c>
      <c r="I18" s="5">
        <v>4.2071930000000002</v>
      </c>
      <c r="J18" s="3"/>
    </row>
    <row r="19" spans="1:10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45">
      <c r="A22" s="3" t="s">
        <v>45</v>
      </c>
      <c r="B22" s="3"/>
      <c r="C22" s="3"/>
      <c r="D22" s="3"/>
      <c r="E22" s="3"/>
      <c r="F22" s="3" t="s">
        <v>46</v>
      </c>
      <c r="G22" s="3"/>
      <c r="H22" s="3"/>
      <c r="I22" s="3"/>
      <c r="J22" s="3"/>
    </row>
    <row r="23" spans="1:10" ht="14.65" thickBot="1" x14ac:dyDescent="0.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45">
      <c r="A24" s="4" t="s">
        <v>47</v>
      </c>
      <c r="B24" s="4" t="s">
        <v>48</v>
      </c>
      <c r="C24" s="4" t="s">
        <v>4</v>
      </c>
      <c r="D24" s="4" t="s">
        <v>49</v>
      </c>
      <c r="E24" s="3"/>
      <c r="F24" s="4" t="s">
        <v>5</v>
      </c>
      <c r="G24" s="4">
        <v>65</v>
      </c>
      <c r="H24" s="3"/>
      <c r="I24" s="3"/>
      <c r="J24" s="3"/>
    </row>
    <row r="25" spans="1:10" x14ac:dyDescent="0.45">
      <c r="A25" s="3">
        <v>1</v>
      </c>
      <c r="B25" s="3">
        <v>62.596800000000002</v>
      </c>
      <c r="C25" s="3">
        <v>3.4032010000000001</v>
      </c>
      <c r="D25" s="3">
        <v>0.19236400000000001</v>
      </c>
      <c r="E25" s="3"/>
      <c r="F25" s="3">
        <v>0.50505100000000003</v>
      </c>
      <c r="G25" s="3">
        <v>16</v>
      </c>
      <c r="H25" s="3"/>
      <c r="I25" s="3"/>
      <c r="J25" s="3"/>
    </row>
    <row r="26" spans="1:10" x14ac:dyDescent="0.45">
      <c r="A26" s="3">
        <v>2</v>
      </c>
      <c r="B26" s="3">
        <v>51.453699999999998</v>
      </c>
      <c r="C26" s="3">
        <v>9.5463020000000007</v>
      </c>
      <c r="D26" s="3">
        <v>0.53959999999999997</v>
      </c>
      <c r="E26" s="3"/>
      <c r="F26" s="3">
        <v>1.5151520000000001</v>
      </c>
      <c r="G26" s="3">
        <v>21</v>
      </c>
      <c r="H26" s="3"/>
      <c r="I26" s="3"/>
      <c r="J26" s="3"/>
    </row>
    <row r="27" spans="1:10" x14ac:dyDescent="0.45">
      <c r="A27" s="3">
        <v>3</v>
      </c>
      <c r="B27" s="3">
        <v>57.02525</v>
      </c>
      <c r="C27" s="3">
        <v>3.9747520000000001</v>
      </c>
      <c r="D27" s="3">
        <v>0.22467100000000001</v>
      </c>
      <c r="E27" s="3"/>
      <c r="F27" s="3">
        <v>2.5252530000000002</v>
      </c>
      <c r="G27" s="3">
        <v>25</v>
      </c>
      <c r="H27" s="3"/>
      <c r="I27" s="3"/>
      <c r="J27" s="3"/>
    </row>
    <row r="28" spans="1:10" x14ac:dyDescent="0.45">
      <c r="A28" s="3">
        <v>4</v>
      </c>
      <c r="B28" s="3">
        <v>54.239469999999997</v>
      </c>
      <c r="C28" s="3">
        <v>14.760529999999999</v>
      </c>
      <c r="D28" s="3">
        <v>0.83433199999999996</v>
      </c>
      <c r="E28" s="3"/>
      <c r="F28" s="3">
        <v>3.5353539999999999</v>
      </c>
      <c r="G28" s="3">
        <v>26</v>
      </c>
      <c r="H28" s="3"/>
      <c r="I28" s="3"/>
      <c r="J28" s="3"/>
    </row>
    <row r="29" spans="1:10" x14ac:dyDescent="0.45">
      <c r="A29" s="3">
        <v>5</v>
      </c>
      <c r="B29" s="3">
        <v>65.382570000000001</v>
      </c>
      <c r="C29" s="3">
        <v>18.617429999999999</v>
      </c>
      <c r="D29" s="3">
        <v>1.0523420000000001</v>
      </c>
      <c r="E29" s="3"/>
      <c r="F29" s="3">
        <v>4.5454549999999996</v>
      </c>
      <c r="G29" s="3">
        <v>27</v>
      </c>
      <c r="H29" s="3"/>
      <c r="I29" s="3"/>
      <c r="J29" s="3"/>
    </row>
    <row r="30" spans="1:10" x14ac:dyDescent="0.45">
      <c r="A30" s="3">
        <v>6</v>
      </c>
      <c r="B30" s="3">
        <v>65.382570000000001</v>
      </c>
      <c r="C30" s="3">
        <v>7.617426</v>
      </c>
      <c r="D30" s="3">
        <v>0.43057200000000001</v>
      </c>
      <c r="E30" s="3"/>
      <c r="F30" s="3">
        <v>5.5555560000000002</v>
      </c>
      <c r="G30" s="3">
        <v>27</v>
      </c>
      <c r="H30" s="3"/>
      <c r="I30" s="3"/>
      <c r="J30" s="3"/>
    </row>
    <row r="31" spans="1:10" x14ac:dyDescent="0.45">
      <c r="A31" s="3">
        <v>7</v>
      </c>
      <c r="B31" s="3">
        <v>51.453699999999998</v>
      </c>
      <c r="C31" s="3">
        <v>-24.453700000000001</v>
      </c>
      <c r="D31" s="3">
        <v>-1.3822300000000001</v>
      </c>
      <c r="E31" s="3"/>
      <c r="F31" s="3">
        <v>6.5656569999999999</v>
      </c>
      <c r="G31" s="3">
        <v>29</v>
      </c>
      <c r="H31" s="3"/>
      <c r="I31" s="3"/>
      <c r="J31" s="3"/>
    </row>
    <row r="32" spans="1:10" x14ac:dyDescent="0.45">
      <c r="A32" s="3">
        <v>8</v>
      </c>
      <c r="B32" s="3">
        <v>59.811019999999999</v>
      </c>
      <c r="C32" s="3">
        <v>-26.811</v>
      </c>
      <c r="D32" s="3">
        <v>-1.5154799999999999</v>
      </c>
      <c r="E32" s="3"/>
      <c r="F32" s="3">
        <v>7.5757580000000004</v>
      </c>
      <c r="G32" s="3">
        <v>30</v>
      </c>
      <c r="H32" s="3"/>
      <c r="I32" s="3"/>
      <c r="J32" s="3"/>
    </row>
    <row r="33" spans="1:10" x14ac:dyDescent="0.45">
      <c r="A33" s="3">
        <v>9</v>
      </c>
      <c r="B33" s="3">
        <v>57.02525</v>
      </c>
      <c r="C33" s="3">
        <v>10.97475</v>
      </c>
      <c r="D33" s="3">
        <v>0.62034299999999998</v>
      </c>
      <c r="E33" s="3"/>
      <c r="F33" s="3">
        <v>8.5858589999999992</v>
      </c>
      <c r="G33" s="3">
        <v>30</v>
      </c>
      <c r="H33" s="3"/>
      <c r="I33" s="3"/>
      <c r="J33" s="3"/>
    </row>
    <row r="34" spans="1:10" x14ac:dyDescent="0.45">
      <c r="A34" s="3">
        <v>10</v>
      </c>
      <c r="B34" s="3">
        <v>48.667920000000002</v>
      </c>
      <c r="C34" s="3">
        <v>-5.6679199999999996</v>
      </c>
      <c r="D34" s="3">
        <v>-0.32038</v>
      </c>
      <c r="E34" s="3"/>
      <c r="F34" s="3">
        <v>9.5959599999999998</v>
      </c>
      <c r="G34" s="3">
        <v>33</v>
      </c>
      <c r="H34" s="3"/>
      <c r="I34" s="3"/>
      <c r="J34" s="3"/>
    </row>
    <row r="35" spans="1:10" x14ac:dyDescent="0.45">
      <c r="A35" s="3">
        <v>11</v>
      </c>
      <c r="B35" s="3">
        <v>57.02525</v>
      </c>
      <c r="C35" s="3">
        <v>5.9747519999999996</v>
      </c>
      <c r="D35" s="3">
        <v>0.33772000000000002</v>
      </c>
      <c r="E35" s="3"/>
      <c r="F35" s="3">
        <v>10.606059999999999</v>
      </c>
      <c r="G35" s="3">
        <v>33</v>
      </c>
      <c r="H35" s="3"/>
      <c r="I35" s="3"/>
      <c r="J35" s="3"/>
    </row>
    <row r="36" spans="1:10" x14ac:dyDescent="0.45">
      <c r="A36" s="3">
        <v>12</v>
      </c>
      <c r="B36" s="3">
        <v>59.811019999999999</v>
      </c>
      <c r="C36" s="3">
        <v>25.188980000000001</v>
      </c>
      <c r="D36" s="3">
        <v>1.4237949999999999</v>
      </c>
      <c r="E36" s="3"/>
      <c r="F36" s="3">
        <v>11.616160000000001</v>
      </c>
      <c r="G36" s="3">
        <v>34</v>
      </c>
      <c r="H36" s="3"/>
      <c r="I36" s="3"/>
      <c r="J36" s="3"/>
    </row>
    <row r="37" spans="1:10" x14ac:dyDescent="0.45">
      <c r="A37" s="3">
        <v>13</v>
      </c>
      <c r="B37" s="3">
        <v>45.882150000000003</v>
      </c>
      <c r="C37" s="3">
        <v>11.117850000000001</v>
      </c>
      <c r="D37" s="3">
        <v>0.62843199999999999</v>
      </c>
      <c r="E37" s="3"/>
      <c r="F37" s="3">
        <v>12.62626</v>
      </c>
      <c r="G37" s="3">
        <v>34</v>
      </c>
      <c r="H37" s="3"/>
      <c r="I37" s="3"/>
      <c r="J37" s="3"/>
    </row>
    <row r="38" spans="1:10" x14ac:dyDescent="0.45">
      <c r="A38" s="3">
        <v>14</v>
      </c>
      <c r="B38" s="3">
        <v>51.453699999999998</v>
      </c>
      <c r="C38" s="3">
        <v>-16.453700000000001</v>
      </c>
      <c r="D38" s="3">
        <v>-0.93003999999999998</v>
      </c>
      <c r="E38" s="3"/>
      <c r="F38" s="3">
        <v>13.63636</v>
      </c>
      <c r="G38" s="3">
        <v>35</v>
      </c>
      <c r="H38" s="3"/>
      <c r="I38" s="3"/>
      <c r="J38" s="3"/>
    </row>
    <row r="39" spans="1:10" x14ac:dyDescent="0.45">
      <c r="A39" s="3">
        <v>15</v>
      </c>
      <c r="B39" s="3">
        <v>54.239469999999997</v>
      </c>
      <c r="C39" s="3">
        <v>11.760529999999999</v>
      </c>
      <c r="D39" s="3">
        <v>0.66475799999999996</v>
      </c>
      <c r="E39" s="3"/>
      <c r="F39" s="3">
        <v>14.646459999999999</v>
      </c>
      <c r="G39" s="3">
        <v>36</v>
      </c>
      <c r="H39" s="3"/>
      <c r="I39" s="3"/>
      <c r="J39" s="3"/>
    </row>
    <row r="40" spans="1:10" x14ac:dyDescent="0.45">
      <c r="A40" s="3">
        <v>16</v>
      </c>
      <c r="B40" s="3">
        <v>54.239469999999997</v>
      </c>
      <c r="C40" s="3">
        <v>-12.2395</v>
      </c>
      <c r="D40" s="3">
        <v>-0.69182999999999995</v>
      </c>
      <c r="E40" s="3"/>
      <c r="F40" s="3">
        <v>15.65657</v>
      </c>
      <c r="G40" s="3">
        <v>36</v>
      </c>
      <c r="H40" s="3"/>
      <c r="I40" s="3"/>
      <c r="J40" s="3"/>
    </row>
    <row r="41" spans="1:10" x14ac:dyDescent="0.45">
      <c r="A41" s="3">
        <v>17</v>
      </c>
      <c r="B41" s="3">
        <v>68.168350000000004</v>
      </c>
      <c r="C41" s="3">
        <v>-0.16835</v>
      </c>
      <c r="D41" s="3">
        <v>-9.5200000000000007E-3</v>
      </c>
      <c r="E41" s="3"/>
      <c r="F41" s="3">
        <v>16.66667</v>
      </c>
      <c r="G41" s="3">
        <v>36</v>
      </c>
      <c r="H41" s="3"/>
      <c r="I41" s="3"/>
      <c r="J41" s="3"/>
    </row>
    <row r="42" spans="1:10" x14ac:dyDescent="0.45">
      <c r="A42" s="3">
        <v>18</v>
      </c>
      <c r="B42" s="3">
        <v>68.168350000000004</v>
      </c>
      <c r="C42" s="3">
        <v>-4.1683500000000002</v>
      </c>
      <c r="D42" s="3">
        <v>-0.23561000000000001</v>
      </c>
      <c r="E42" s="3"/>
      <c r="F42" s="3">
        <v>17.676770000000001</v>
      </c>
      <c r="G42" s="3">
        <v>36</v>
      </c>
      <c r="H42" s="3"/>
      <c r="I42" s="3"/>
      <c r="J42" s="3"/>
    </row>
    <row r="43" spans="1:10" x14ac:dyDescent="0.45">
      <c r="A43" s="3">
        <v>19</v>
      </c>
      <c r="B43" s="3">
        <v>57.02525</v>
      </c>
      <c r="C43" s="3">
        <v>-12.0252</v>
      </c>
      <c r="D43" s="3">
        <v>-0.67971999999999999</v>
      </c>
      <c r="E43" s="3"/>
      <c r="F43" s="3">
        <v>18.686869999999999</v>
      </c>
      <c r="G43" s="3">
        <v>38</v>
      </c>
      <c r="H43" s="3"/>
      <c r="I43" s="3"/>
      <c r="J43" s="3"/>
    </row>
    <row r="44" spans="1:10" x14ac:dyDescent="0.45">
      <c r="A44" s="3">
        <v>20</v>
      </c>
      <c r="B44" s="3">
        <v>62.596800000000002</v>
      </c>
      <c r="C44" s="3">
        <v>-26.596800000000002</v>
      </c>
      <c r="D44" s="3">
        <v>-1.5033700000000001</v>
      </c>
      <c r="E44" s="3"/>
      <c r="F44" s="3">
        <v>19.69697</v>
      </c>
      <c r="G44" s="3">
        <v>40</v>
      </c>
      <c r="H44" s="3"/>
      <c r="I44" s="3"/>
      <c r="J44" s="3"/>
    </row>
    <row r="45" spans="1:10" x14ac:dyDescent="0.45">
      <c r="A45" s="3">
        <v>21</v>
      </c>
      <c r="B45" s="3">
        <v>54.239469999999997</v>
      </c>
      <c r="C45" s="3">
        <v>-0.23946999999999999</v>
      </c>
      <c r="D45" s="3">
        <v>-1.354E-2</v>
      </c>
      <c r="E45" s="3"/>
      <c r="F45" s="3">
        <v>20.707070000000002</v>
      </c>
      <c r="G45" s="3">
        <v>41</v>
      </c>
      <c r="H45" s="3"/>
      <c r="I45" s="3"/>
      <c r="J45" s="3"/>
    </row>
    <row r="46" spans="1:10" x14ac:dyDescent="0.45">
      <c r="A46" s="3">
        <v>22</v>
      </c>
      <c r="B46" s="3">
        <v>65.382570000000001</v>
      </c>
      <c r="C46" s="3">
        <v>-12.3826</v>
      </c>
      <c r="D46" s="3">
        <v>-0.69991999999999999</v>
      </c>
      <c r="E46" s="3"/>
      <c r="F46" s="3">
        <v>21.717169999999999</v>
      </c>
      <c r="G46" s="3">
        <v>41</v>
      </c>
      <c r="H46" s="3"/>
      <c r="I46" s="3"/>
      <c r="J46" s="3"/>
    </row>
    <row r="47" spans="1:10" x14ac:dyDescent="0.45">
      <c r="A47" s="3">
        <v>23</v>
      </c>
      <c r="B47" s="3">
        <v>59.811019999999999</v>
      </c>
      <c r="C47" s="3">
        <v>15.188980000000001</v>
      </c>
      <c r="D47" s="3">
        <v>0.85855000000000004</v>
      </c>
      <c r="E47" s="3"/>
      <c r="F47" s="3">
        <v>22.727270000000001</v>
      </c>
      <c r="G47" s="3">
        <v>42</v>
      </c>
      <c r="H47" s="3"/>
      <c r="I47" s="3"/>
      <c r="J47" s="3"/>
    </row>
    <row r="48" spans="1:10" x14ac:dyDescent="0.45">
      <c r="A48" s="3">
        <v>24</v>
      </c>
      <c r="B48" s="3">
        <v>54.239469999999997</v>
      </c>
      <c r="C48" s="3">
        <v>23.760529999999999</v>
      </c>
      <c r="D48" s="3">
        <v>1.3430530000000001</v>
      </c>
      <c r="E48" s="3"/>
      <c r="F48" s="3">
        <v>23.737369999999999</v>
      </c>
      <c r="G48" s="3">
        <v>42</v>
      </c>
      <c r="H48" s="3"/>
      <c r="I48" s="3"/>
      <c r="J48" s="3"/>
    </row>
    <row r="49" spans="1:10" x14ac:dyDescent="0.45">
      <c r="A49" s="3">
        <v>25</v>
      </c>
      <c r="B49" s="3">
        <v>59.811019999999999</v>
      </c>
      <c r="C49" s="3">
        <v>31.188980000000001</v>
      </c>
      <c r="D49" s="3">
        <v>1.7629429999999999</v>
      </c>
      <c r="E49" s="3"/>
      <c r="F49" s="3">
        <v>24.74747</v>
      </c>
      <c r="G49" s="3">
        <v>42</v>
      </c>
      <c r="H49" s="3"/>
      <c r="I49" s="3"/>
      <c r="J49" s="3"/>
    </row>
    <row r="50" spans="1:10" x14ac:dyDescent="0.45">
      <c r="A50" s="3">
        <v>26</v>
      </c>
      <c r="B50" s="3">
        <v>54.239469999999997</v>
      </c>
      <c r="C50" s="3">
        <v>23.760529999999999</v>
      </c>
      <c r="D50" s="3">
        <v>1.3430530000000001</v>
      </c>
      <c r="E50" s="3"/>
      <c r="F50" s="3">
        <v>25.757580000000001</v>
      </c>
      <c r="G50" s="3">
        <v>42</v>
      </c>
      <c r="H50" s="3"/>
      <c r="I50" s="3"/>
      <c r="J50" s="3"/>
    </row>
    <row r="51" spans="1:10" x14ac:dyDescent="0.45">
      <c r="A51" s="3">
        <v>27</v>
      </c>
      <c r="B51" s="3">
        <v>65.382570000000001</v>
      </c>
      <c r="C51" s="3">
        <v>-27.3826</v>
      </c>
      <c r="D51" s="3">
        <v>-1.54779</v>
      </c>
      <c r="E51" s="3"/>
      <c r="F51" s="3">
        <v>26.767679999999999</v>
      </c>
      <c r="G51" s="3">
        <v>42</v>
      </c>
      <c r="H51" s="3"/>
      <c r="I51" s="3"/>
      <c r="J51" s="3"/>
    </row>
    <row r="52" spans="1:10" x14ac:dyDescent="0.45">
      <c r="A52" s="3">
        <v>28</v>
      </c>
      <c r="B52" s="3">
        <v>57.02525</v>
      </c>
      <c r="C52" s="3">
        <v>13.97475</v>
      </c>
      <c r="D52" s="3">
        <v>0.78991599999999995</v>
      </c>
      <c r="E52" s="3"/>
      <c r="F52" s="3">
        <v>27.77778</v>
      </c>
      <c r="G52" s="3">
        <v>43</v>
      </c>
      <c r="H52" s="3"/>
      <c r="I52" s="3"/>
      <c r="J52" s="3"/>
    </row>
    <row r="53" spans="1:10" x14ac:dyDescent="0.45">
      <c r="A53" s="3">
        <v>29</v>
      </c>
      <c r="B53" s="3">
        <v>65.382570000000001</v>
      </c>
      <c r="C53" s="3">
        <v>-11.3826</v>
      </c>
      <c r="D53" s="3">
        <v>-0.64339000000000002</v>
      </c>
      <c r="E53" s="3"/>
      <c r="F53" s="3">
        <v>28.787880000000001</v>
      </c>
      <c r="G53" s="3">
        <v>43</v>
      </c>
      <c r="H53" s="3"/>
      <c r="I53" s="3"/>
      <c r="J53" s="3"/>
    </row>
    <row r="54" spans="1:10" x14ac:dyDescent="0.45">
      <c r="A54" s="3">
        <v>30</v>
      </c>
      <c r="B54" s="3">
        <v>68.168350000000004</v>
      </c>
      <c r="C54" s="3">
        <v>-26.168299999999999</v>
      </c>
      <c r="D54" s="3">
        <v>-1.47915</v>
      </c>
      <c r="E54" s="3"/>
      <c r="F54" s="3">
        <v>29.797979999999999</v>
      </c>
      <c r="G54" s="3">
        <v>45</v>
      </c>
      <c r="H54" s="3"/>
      <c r="I54" s="3"/>
      <c r="J54" s="3"/>
    </row>
    <row r="55" spans="1:10" x14ac:dyDescent="0.45">
      <c r="A55" s="3">
        <v>31</v>
      </c>
      <c r="B55" s="3">
        <v>68.168350000000004</v>
      </c>
      <c r="C55" s="3">
        <v>22.83165</v>
      </c>
      <c r="D55" s="3">
        <v>1.2905489999999999</v>
      </c>
      <c r="E55" s="3"/>
      <c r="F55" s="3">
        <v>30.80808</v>
      </c>
      <c r="G55" s="3">
        <v>45</v>
      </c>
      <c r="H55" s="3"/>
      <c r="I55" s="3"/>
      <c r="J55" s="3"/>
    </row>
    <row r="56" spans="1:10" x14ac:dyDescent="0.45">
      <c r="A56" s="3">
        <v>32</v>
      </c>
      <c r="B56" s="3">
        <v>68.168350000000004</v>
      </c>
      <c r="C56" s="3">
        <v>5.8316509999999999</v>
      </c>
      <c r="D56" s="3">
        <v>0.32963100000000001</v>
      </c>
      <c r="E56" s="3"/>
      <c r="F56" s="3">
        <v>31.818180000000002</v>
      </c>
      <c r="G56" s="3">
        <v>45</v>
      </c>
      <c r="H56" s="3"/>
      <c r="I56" s="3"/>
      <c r="J56" s="3"/>
    </row>
    <row r="57" spans="1:10" x14ac:dyDescent="0.45">
      <c r="A57" s="3">
        <v>33</v>
      </c>
      <c r="B57" s="3">
        <v>65.382570000000001</v>
      </c>
      <c r="C57" s="3">
        <v>-4.3825700000000003</v>
      </c>
      <c r="D57" s="3">
        <v>-0.24772</v>
      </c>
      <c r="E57" s="3"/>
      <c r="F57" s="3">
        <v>32.828279999999999</v>
      </c>
      <c r="G57" s="3">
        <v>45</v>
      </c>
      <c r="H57" s="3"/>
      <c r="I57" s="3"/>
      <c r="J57" s="3"/>
    </row>
    <row r="58" spans="1:10" x14ac:dyDescent="0.45">
      <c r="A58" s="3">
        <v>34</v>
      </c>
      <c r="B58" s="3">
        <v>51.453699999999998</v>
      </c>
      <c r="C58" s="3">
        <v>-6.4537000000000004</v>
      </c>
      <c r="D58" s="3">
        <v>-0.36479</v>
      </c>
      <c r="E58" s="3"/>
      <c r="F58" s="3">
        <v>33.838380000000001</v>
      </c>
      <c r="G58" s="3">
        <v>45</v>
      </c>
      <c r="H58" s="3"/>
      <c r="I58" s="3"/>
      <c r="J58" s="3"/>
    </row>
    <row r="59" spans="1:10" x14ac:dyDescent="0.45">
      <c r="A59" s="3">
        <v>35</v>
      </c>
      <c r="B59" s="3">
        <v>62.596800000000002</v>
      </c>
      <c r="C59" s="3">
        <v>8.4032009999999993</v>
      </c>
      <c r="D59" s="3">
        <v>0.47498699999999999</v>
      </c>
      <c r="E59" s="3"/>
      <c r="F59" s="3">
        <v>34.848480000000002</v>
      </c>
      <c r="G59" s="3">
        <v>46</v>
      </c>
      <c r="H59" s="3"/>
      <c r="I59" s="3"/>
      <c r="J59" s="3"/>
    </row>
    <row r="60" spans="1:10" x14ac:dyDescent="0.45">
      <c r="A60" s="3">
        <v>36</v>
      </c>
      <c r="B60" s="3">
        <v>62.596800000000002</v>
      </c>
      <c r="C60" s="3">
        <v>4.4032010000000001</v>
      </c>
      <c r="D60" s="3">
        <v>0.248889</v>
      </c>
      <c r="E60" s="3"/>
      <c r="F60" s="3">
        <v>35.85859</v>
      </c>
      <c r="G60" s="3">
        <v>47</v>
      </c>
      <c r="H60" s="3"/>
      <c r="I60" s="3"/>
      <c r="J60" s="3"/>
    </row>
    <row r="61" spans="1:10" x14ac:dyDescent="0.45">
      <c r="A61" s="3">
        <v>37</v>
      </c>
      <c r="B61" s="3">
        <v>68.168350000000004</v>
      </c>
      <c r="C61" s="3">
        <v>26.83165</v>
      </c>
      <c r="D61" s="3">
        <v>1.5166470000000001</v>
      </c>
      <c r="E61" s="3"/>
      <c r="F61" s="3">
        <v>36.868690000000001</v>
      </c>
      <c r="G61" s="3">
        <v>47</v>
      </c>
      <c r="H61" s="3"/>
      <c r="I61" s="3"/>
      <c r="J61" s="3"/>
    </row>
    <row r="62" spans="1:10" x14ac:dyDescent="0.45">
      <c r="A62" s="3">
        <v>38</v>
      </c>
      <c r="B62" s="3">
        <v>48.667920000000002</v>
      </c>
      <c r="C62" s="3">
        <v>-19.667899999999999</v>
      </c>
      <c r="D62" s="3">
        <v>-1.11172</v>
      </c>
      <c r="E62" s="3"/>
      <c r="F62" s="3">
        <v>37.878790000000002</v>
      </c>
      <c r="G62" s="3">
        <v>49</v>
      </c>
      <c r="H62" s="3"/>
      <c r="I62" s="3"/>
      <c r="J62" s="3"/>
    </row>
    <row r="63" spans="1:10" x14ac:dyDescent="0.45">
      <c r="A63" s="3">
        <v>39</v>
      </c>
      <c r="B63" s="3">
        <v>45.882150000000003</v>
      </c>
      <c r="C63" s="3">
        <v>-24.882100000000001</v>
      </c>
      <c r="D63" s="3">
        <v>-1.40645</v>
      </c>
      <c r="E63" s="3"/>
      <c r="F63" s="3">
        <v>38.888890000000004</v>
      </c>
      <c r="G63" s="3">
        <v>49</v>
      </c>
      <c r="H63" s="3"/>
      <c r="I63" s="3"/>
      <c r="J63" s="3"/>
    </row>
    <row r="64" spans="1:10" x14ac:dyDescent="0.45">
      <c r="A64" s="3">
        <v>40</v>
      </c>
      <c r="B64" s="3">
        <v>51.453699999999998</v>
      </c>
      <c r="C64" s="3">
        <v>-21.453700000000001</v>
      </c>
      <c r="D64" s="3">
        <v>-1.2126600000000001</v>
      </c>
      <c r="E64" s="3"/>
      <c r="F64" s="3">
        <v>39.898989999999998</v>
      </c>
      <c r="G64" s="3">
        <v>49</v>
      </c>
      <c r="H64" s="3"/>
      <c r="I64" s="3"/>
      <c r="J64" s="3"/>
    </row>
    <row r="65" spans="1:10" x14ac:dyDescent="0.45">
      <c r="A65" s="3">
        <v>41</v>
      </c>
      <c r="B65" s="3">
        <v>65.382570000000001</v>
      </c>
      <c r="C65" s="3">
        <v>-8.3825699999999994</v>
      </c>
      <c r="D65" s="3">
        <v>-0.47382000000000002</v>
      </c>
      <c r="E65" s="3"/>
      <c r="F65" s="3">
        <v>40.909089999999999</v>
      </c>
      <c r="G65" s="3">
        <v>49</v>
      </c>
      <c r="H65" s="3"/>
      <c r="I65" s="3"/>
      <c r="J65" s="3"/>
    </row>
    <row r="66" spans="1:10" x14ac:dyDescent="0.45">
      <c r="A66" s="3">
        <v>42</v>
      </c>
      <c r="B66" s="3">
        <v>51.453699999999998</v>
      </c>
      <c r="C66" s="3">
        <v>-24.453700000000001</v>
      </c>
      <c r="D66" s="3">
        <v>-1.3822300000000001</v>
      </c>
      <c r="E66" s="3"/>
      <c r="F66" s="3">
        <v>41.91919</v>
      </c>
      <c r="G66" s="3">
        <v>49</v>
      </c>
      <c r="H66" s="3"/>
      <c r="I66" s="3"/>
      <c r="J66" s="3"/>
    </row>
    <row r="67" spans="1:10" x14ac:dyDescent="0.45">
      <c r="A67" s="3">
        <v>43</v>
      </c>
      <c r="B67" s="3">
        <v>51.453699999999998</v>
      </c>
      <c r="C67" s="3">
        <v>-17.453700000000001</v>
      </c>
      <c r="D67" s="3">
        <v>-0.98655999999999999</v>
      </c>
      <c r="E67" s="3"/>
      <c r="F67" s="3">
        <v>42.929290000000002</v>
      </c>
      <c r="G67" s="3">
        <v>53</v>
      </c>
      <c r="H67" s="3"/>
      <c r="I67" s="3"/>
      <c r="J67" s="3"/>
    </row>
    <row r="68" spans="1:10" x14ac:dyDescent="0.45">
      <c r="A68" s="3">
        <v>44</v>
      </c>
      <c r="B68" s="3">
        <v>45.882150000000003</v>
      </c>
      <c r="C68" s="3">
        <v>30.117850000000001</v>
      </c>
      <c r="D68" s="3">
        <v>1.7023980000000001</v>
      </c>
      <c r="E68" s="3"/>
      <c r="F68" s="3">
        <v>43.939390000000003</v>
      </c>
      <c r="G68" s="3">
        <v>53</v>
      </c>
      <c r="H68" s="3"/>
      <c r="I68" s="3"/>
      <c r="J68" s="3"/>
    </row>
    <row r="69" spans="1:10" x14ac:dyDescent="0.45">
      <c r="A69" s="3">
        <v>45</v>
      </c>
      <c r="B69" s="3">
        <v>57.02525</v>
      </c>
      <c r="C69" s="3">
        <v>-2.5250000000000002E-2</v>
      </c>
      <c r="D69" s="3">
        <v>-1.4300000000000001E-3</v>
      </c>
      <c r="E69" s="3"/>
      <c r="F69" s="3">
        <v>44.949489999999997</v>
      </c>
      <c r="G69" s="3">
        <v>54</v>
      </c>
      <c r="H69" s="3"/>
      <c r="I69" s="3"/>
      <c r="J69" s="3"/>
    </row>
    <row r="70" spans="1:10" x14ac:dyDescent="0.45">
      <c r="A70" s="3">
        <v>46</v>
      </c>
      <c r="B70" s="3">
        <v>62.596800000000002</v>
      </c>
      <c r="C70" s="3">
        <v>-17.596800000000002</v>
      </c>
      <c r="D70" s="3">
        <v>-0.99465000000000003</v>
      </c>
      <c r="E70" s="3"/>
      <c r="F70" s="3">
        <v>45.959600000000002</v>
      </c>
      <c r="G70" s="3">
        <v>54</v>
      </c>
      <c r="H70" s="3"/>
      <c r="I70" s="3"/>
      <c r="J70" s="3"/>
    </row>
    <row r="71" spans="1:10" x14ac:dyDescent="0.45">
      <c r="A71" s="3">
        <v>47</v>
      </c>
      <c r="B71" s="3">
        <v>62.596800000000002</v>
      </c>
      <c r="C71" s="3">
        <v>18.403199999999998</v>
      </c>
      <c r="D71" s="3">
        <v>1.040233</v>
      </c>
      <c r="E71" s="3"/>
      <c r="F71" s="3">
        <v>46.969700000000003</v>
      </c>
      <c r="G71" s="3">
        <v>56</v>
      </c>
      <c r="H71" s="3"/>
      <c r="I71" s="3"/>
      <c r="J71" s="3"/>
    </row>
    <row r="72" spans="1:10" x14ac:dyDescent="0.45">
      <c r="A72" s="3">
        <v>48</v>
      </c>
      <c r="B72" s="3">
        <v>45.882150000000003</v>
      </c>
      <c r="C72" s="3">
        <v>20.117850000000001</v>
      </c>
      <c r="D72" s="3">
        <v>1.1371519999999999</v>
      </c>
      <c r="E72" s="3"/>
      <c r="F72" s="3">
        <v>47.979799999999997</v>
      </c>
      <c r="G72" s="3">
        <v>56</v>
      </c>
      <c r="H72" s="3"/>
      <c r="I72" s="3"/>
      <c r="J72" s="3"/>
    </row>
    <row r="73" spans="1:10" x14ac:dyDescent="0.45">
      <c r="A73" s="3">
        <v>49</v>
      </c>
      <c r="B73" s="3">
        <v>54.239469999999997</v>
      </c>
      <c r="C73" s="3">
        <v>1.760527</v>
      </c>
      <c r="D73" s="3">
        <v>9.9513000000000004E-2</v>
      </c>
      <c r="E73" s="3"/>
      <c r="F73" s="3">
        <v>48.989899999999999</v>
      </c>
      <c r="G73" s="3">
        <v>57</v>
      </c>
      <c r="H73" s="3"/>
      <c r="I73" s="3"/>
      <c r="J73" s="3"/>
    </row>
    <row r="74" spans="1:10" x14ac:dyDescent="0.45">
      <c r="A74" s="3">
        <v>50</v>
      </c>
      <c r="B74" s="3">
        <v>57.02525</v>
      </c>
      <c r="C74" s="3">
        <v>-32.025199999999998</v>
      </c>
      <c r="D74" s="3">
        <v>-1.8102100000000001</v>
      </c>
      <c r="E74" s="3"/>
      <c r="F74" s="3">
        <v>50</v>
      </c>
      <c r="G74" s="3">
        <v>57</v>
      </c>
      <c r="H74" s="3"/>
      <c r="I74" s="3"/>
      <c r="J74" s="3"/>
    </row>
    <row r="75" spans="1:10" x14ac:dyDescent="0.45">
      <c r="A75" s="3">
        <v>51</v>
      </c>
      <c r="B75" s="3">
        <v>62.596800000000002</v>
      </c>
      <c r="C75" s="3">
        <v>-6.5968</v>
      </c>
      <c r="D75" s="3">
        <v>-0.37287999999999999</v>
      </c>
      <c r="E75" s="3"/>
      <c r="F75" s="3">
        <v>51.010100000000001</v>
      </c>
      <c r="G75" s="3">
        <v>57</v>
      </c>
      <c r="H75" s="3"/>
      <c r="I75" s="3"/>
      <c r="J75" s="3"/>
    </row>
    <row r="76" spans="1:10" x14ac:dyDescent="0.45">
      <c r="A76" s="3">
        <v>52</v>
      </c>
      <c r="B76" s="3">
        <v>51.453699999999998</v>
      </c>
      <c r="C76" s="3">
        <v>-5.4537000000000004</v>
      </c>
      <c r="D76" s="3">
        <v>-0.30826999999999999</v>
      </c>
      <c r="E76" s="3"/>
      <c r="F76" s="3">
        <v>52.020200000000003</v>
      </c>
      <c r="G76" s="3">
        <v>58</v>
      </c>
      <c r="H76" s="3"/>
      <c r="I76" s="3"/>
      <c r="J76" s="3"/>
    </row>
    <row r="77" spans="1:10" x14ac:dyDescent="0.45">
      <c r="A77" s="3">
        <v>53</v>
      </c>
      <c r="B77" s="3">
        <v>57.02525</v>
      </c>
      <c r="C77" s="3">
        <v>-12.0252</v>
      </c>
      <c r="D77" s="3">
        <v>-0.67971999999999999</v>
      </c>
      <c r="E77" s="3"/>
      <c r="F77" s="3">
        <v>53.030299999999997</v>
      </c>
      <c r="G77" s="3">
        <v>61</v>
      </c>
      <c r="H77" s="3"/>
      <c r="I77" s="3"/>
      <c r="J77" s="3"/>
    </row>
    <row r="78" spans="1:10" x14ac:dyDescent="0.45">
      <c r="A78" s="3">
        <v>54</v>
      </c>
      <c r="B78" s="3">
        <v>59.811019999999999</v>
      </c>
      <c r="C78" s="3">
        <v>10.188980000000001</v>
      </c>
      <c r="D78" s="3">
        <v>0.57592699999999997</v>
      </c>
      <c r="E78" s="3"/>
      <c r="F78" s="3">
        <v>54.040399999999998</v>
      </c>
      <c r="G78" s="3">
        <v>61</v>
      </c>
      <c r="H78" s="3"/>
      <c r="I78" s="3"/>
      <c r="J78" s="3"/>
    </row>
    <row r="79" spans="1:10" x14ac:dyDescent="0.45">
      <c r="A79" s="3">
        <v>55</v>
      </c>
      <c r="B79" s="3">
        <v>54.239469999999997</v>
      </c>
      <c r="C79" s="3">
        <v>-18.2395</v>
      </c>
      <c r="D79" s="3">
        <v>-1.03098</v>
      </c>
      <c r="E79" s="3"/>
      <c r="F79" s="3">
        <v>55.050510000000003</v>
      </c>
      <c r="G79" s="3">
        <v>61</v>
      </c>
      <c r="H79" s="3"/>
      <c r="I79" s="3"/>
      <c r="J79" s="3"/>
    </row>
    <row r="80" spans="1:10" x14ac:dyDescent="0.45">
      <c r="A80" s="3">
        <v>56</v>
      </c>
      <c r="B80" s="3">
        <v>62.596800000000002</v>
      </c>
      <c r="C80" s="3">
        <v>8.4032009999999993</v>
      </c>
      <c r="D80" s="3">
        <v>0.47498699999999999</v>
      </c>
      <c r="E80" s="3"/>
      <c r="F80" s="3">
        <v>56.060609999999997</v>
      </c>
      <c r="G80" s="3">
        <v>63</v>
      </c>
      <c r="H80" s="3"/>
      <c r="I80" s="3"/>
      <c r="J80" s="3"/>
    </row>
    <row r="81" spans="1:10" x14ac:dyDescent="0.45">
      <c r="A81" s="3">
        <v>57</v>
      </c>
      <c r="B81" s="3">
        <v>68.168350000000004</v>
      </c>
      <c r="C81" s="3">
        <v>-19.168299999999999</v>
      </c>
      <c r="D81" s="3">
        <v>-1.08348</v>
      </c>
      <c r="E81" s="3"/>
      <c r="F81" s="3">
        <v>57.070709999999998</v>
      </c>
      <c r="G81" s="3">
        <v>64</v>
      </c>
      <c r="H81" s="3"/>
      <c r="I81" s="3"/>
      <c r="J81" s="3"/>
    </row>
    <row r="82" spans="1:10" x14ac:dyDescent="0.45">
      <c r="A82" s="3">
        <v>58</v>
      </c>
      <c r="B82" s="3">
        <v>45.882150000000003</v>
      </c>
      <c r="C82" s="3">
        <v>-2.8821500000000002</v>
      </c>
      <c r="D82" s="3">
        <v>-0.16291</v>
      </c>
      <c r="E82" s="3"/>
      <c r="F82" s="3">
        <v>58.08081</v>
      </c>
      <c r="G82" s="3">
        <v>65</v>
      </c>
      <c r="H82" s="3"/>
      <c r="I82" s="3"/>
      <c r="J82" s="3"/>
    </row>
    <row r="83" spans="1:10" x14ac:dyDescent="0.45">
      <c r="A83" s="3">
        <v>59</v>
      </c>
      <c r="B83" s="3">
        <v>68.168350000000004</v>
      </c>
      <c r="C83" s="3">
        <v>8.8316510000000008</v>
      </c>
      <c r="D83" s="3">
        <v>0.49920500000000001</v>
      </c>
      <c r="E83" s="3"/>
      <c r="F83" s="3">
        <v>59.090910000000001</v>
      </c>
      <c r="G83" s="3">
        <v>66</v>
      </c>
      <c r="H83" s="3"/>
      <c r="I83" s="3"/>
      <c r="J83" s="3"/>
    </row>
    <row r="84" spans="1:10" x14ac:dyDescent="0.45">
      <c r="A84" s="3">
        <v>60</v>
      </c>
      <c r="B84" s="3">
        <v>54.239469999999997</v>
      </c>
      <c r="C84" s="3">
        <v>-20.2395</v>
      </c>
      <c r="D84" s="3">
        <v>-1.1440300000000001</v>
      </c>
      <c r="E84" s="3"/>
      <c r="F84" s="3">
        <v>60.101010000000002</v>
      </c>
      <c r="G84" s="3">
        <v>66</v>
      </c>
      <c r="H84" s="3"/>
      <c r="I84" s="3"/>
      <c r="J84" s="3"/>
    </row>
    <row r="85" spans="1:10" x14ac:dyDescent="0.45">
      <c r="A85" s="3">
        <v>61</v>
      </c>
      <c r="B85" s="3">
        <v>68.168350000000004</v>
      </c>
      <c r="C85" s="3">
        <v>-19.168299999999999</v>
      </c>
      <c r="D85" s="3">
        <v>-1.08348</v>
      </c>
      <c r="E85" s="3"/>
      <c r="F85" s="3">
        <v>61.111109999999996</v>
      </c>
      <c r="G85" s="3">
        <v>66</v>
      </c>
      <c r="H85" s="3"/>
      <c r="I85" s="3"/>
      <c r="J85" s="3"/>
    </row>
    <row r="86" spans="1:10" x14ac:dyDescent="0.45">
      <c r="A86" s="3">
        <v>62</v>
      </c>
      <c r="B86" s="3">
        <v>51.453699999999998</v>
      </c>
      <c r="C86" s="3">
        <v>17.546299999999999</v>
      </c>
      <c r="D86" s="3">
        <v>0.99179700000000004</v>
      </c>
      <c r="E86" s="3"/>
      <c r="F86" s="3">
        <v>62.121209999999998</v>
      </c>
      <c r="G86" s="3">
        <v>67</v>
      </c>
      <c r="H86" s="3"/>
      <c r="I86" s="3"/>
      <c r="J86" s="3"/>
    </row>
    <row r="87" spans="1:10" x14ac:dyDescent="0.45">
      <c r="A87" s="3">
        <v>63</v>
      </c>
      <c r="B87" s="3">
        <v>62.596800000000002</v>
      </c>
      <c r="C87" s="3">
        <v>21.403199999999998</v>
      </c>
      <c r="D87" s="3">
        <v>1.2098059999999999</v>
      </c>
      <c r="E87" s="3"/>
      <c r="F87" s="3">
        <v>63.131309999999999</v>
      </c>
      <c r="G87" s="3">
        <v>67</v>
      </c>
      <c r="H87" s="3"/>
      <c r="I87" s="3"/>
      <c r="J87" s="3"/>
    </row>
    <row r="88" spans="1:10" x14ac:dyDescent="0.45">
      <c r="A88" s="3">
        <v>64</v>
      </c>
      <c r="B88" s="3">
        <v>59.811019999999999</v>
      </c>
      <c r="C88" s="3">
        <v>-18.811</v>
      </c>
      <c r="D88" s="3">
        <v>-1.06328</v>
      </c>
      <c r="E88" s="3"/>
      <c r="F88" s="3">
        <v>64.141409999999993</v>
      </c>
      <c r="G88" s="3">
        <v>68</v>
      </c>
      <c r="H88" s="3"/>
      <c r="I88" s="3"/>
      <c r="J88" s="3"/>
    </row>
    <row r="89" spans="1:10" x14ac:dyDescent="0.45">
      <c r="A89" s="3">
        <v>65</v>
      </c>
      <c r="B89" s="3">
        <v>57.02525</v>
      </c>
      <c r="C89" s="3">
        <v>-16.025200000000002</v>
      </c>
      <c r="D89" s="3">
        <v>-0.90581999999999996</v>
      </c>
      <c r="E89" s="3"/>
      <c r="F89" s="3">
        <v>65.151520000000005</v>
      </c>
      <c r="G89" s="3">
        <v>68</v>
      </c>
      <c r="H89" s="3"/>
      <c r="I89" s="3"/>
      <c r="J89" s="3"/>
    </row>
    <row r="90" spans="1:10" x14ac:dyDescent="0.45">
      <c r="A90" s="3">
        <v>66</v>
      </c>
      <c r="B90" s="3">
        <v>45.882150000000003</v>
      </c>
      <c r="C90" s="3">
        <v>12.117850000000001</v>
      </c>
      <c r="D90" s="3">
        <v>0.68495600000000001</v>
      </c>
      <c r="E90" s="3"/>
      <c r="F90" s="3">
        <v>66.161619999999999</v>
      </c>
      <c r="G90" s="3">
        <v>69</v>
      </c>
      <c r="H90" s="3"/>
      <c r="I90" s="3"/>
      <c r="J90" s="3"/>
    </row>
    <row r="91" spans="1:10" x14ac:dyDescent="0.45">
      <c r="A91" s="3">
        <v>67</v>
      </c>
      <c r="B91" s="3">
        <v>65.382570000000001</v>
      </c>
      <c r="C91" s="3">
        <v>28.617429999999999</v>
      </c>
      <c r="D91" s="3">
        <v>1.6175870000000001</v>
      </c>
      <c r="E91" s="3"/>
      <c r="F91" s="3">
        <v>67.171719999999993</v>
      </c>
      <c r="G91" s="3">
        <v>69</v>
      </c>
      <c r="H91" s="3"/>
      <c r="I91" s="3"/>
      <c r="J91" s="3"/>
    </row>
    <row r="92" spans="1:10" x14ac:dyDescent="0.45">
      <c r="A92" s="3">
        <v>68</v>
      </c>
      <c r="B92" s="3">
        <v>65.382570000000001</v>
      </c>
      <c r="C92" s="3">
        <v>-25.3826</v>
      </c>
      <c r="D92" s="3">
        <v>-1.4347399999999999</v>
      </c>
      <c r="E92" s="3"/>
      <c r="F92" s="3">
        <v>68.181820000000002</v>
      </c>
      <c r="G92" s="3">
        <v>70</v>
      </c>
      <c r="H92" s="3"/>
      <c r="I92" s="3"/>
      <c r="J92" s="3"/>
    </row>
    <row r="93" spans="1:10" x14ac:dyDescent="0.45">
      <c r="A93" s="3">
        <v>69</v>
      </c>
      <c r="B93" s="3">
        <v>45.882150000000003</v>
      </c>
      <c r="C93" s="3">
        <v>-9.8821499999999993</v>
      </c>
      <c r="D93" s="3">
        <v>-0.55857999999999997</v>
      </c>
      <c r="E93" s="3"/>
      <c r="F93" s="3">
        <v>69.191919999999996</v>
      </c>
      <c r="G93" s="3">
        <v>71</v>
      </c>
      <c r="H93" s="3"/>
      <c r="I93" s="3"/>
      <c r="J93" s="3"/>
    </row>
    <row r="94" spans="1:10" x14ac:dyDescent="0.45">
      <c r="A94" s="3">
        <v>70</v>
      </c>
      <c r="B94" s="3">
        <v>45.882150000000003</v>
      </c>
      <c r="C94" s="3">
        <v>1.1178520000000001</v>
      </c>
      <c r="D94" s="3">
        <v>6.3186000000000006E-2</v>
      </c>
      <c r="E94" s="3"/>
      <c r="F94" s="3">
        <v>70.202020000000005</v>
      </c>
      <c r="G94" s="3">
        <v>71</v>
      </c>
      <c r="H94" s="3"/>
      <c r="I94" s="3"/>
      <c r="J94" s="3"/>
    </row>
    <row r="95" spans="1:10" x14ac:dyDescent="0.45">
      <c r="A95" s="3">
        <v>71</v>
      </c>
      <c r="B95" s="3">
        <v>62.596800000000002</v>
      </c>
      <c r="C95" s="3">
        <v>20.403199999999998</v>
      </c>
      <c r="D95" s="3">
        <v>1.1532819999999999</v>
      </c>
      <c r="E95" s="3"/>
      <c r="F95" s="3">
        <v>71.212119999999999</v>
      </c>
      <c r="G95" s="3">
        <v>71</v>
      </c>
      <c r="H95" s="3"/>
      <c r="I95" s="3"/>
      <c r="J95" s="3"/>
    </row>
    <row r="96" spans="1:10" x14ac:dyDescent="0.45">
      <c r="A96" s="3">
        <v>72</v>
      </c>
      <c r="B96" s="3">
        <v>51.453699999999998</v>
      </c>
      <c r="C96" s="3">
        <v>-15.4537</v>
      </c>
      <c r="D96" s="3">
        <v>-0.87351000000000001</v>
      </c>
      <c r="E96" s="3"/>
      <c r="F96" s="3">
        <v>72.222219999999993</v>
      </c>
      <c r="G96" s="3">
        <v>72</v>
      </c>
      <c r="H96" s="3"/>
      <c r="I96" s="3"/>
      <c r="J96" s="3"/>
    </row>
    <row r="97" spans="1:10" x14ac:dyDescent="0.45">
      <c r="A97" s="3">
        <v>73</v>
      </c>
      <c r="B97" s="3">
        <v>45.882150000000003</v>
      </c>
      <c r="C97" s="3">
        <v>28.117850000000001</v>
      </c>
      <c r="D97" s="3">
        <v>1.5893489999999999</v>
      </c>
      <c r="E97" s="3"/>
      <c r="F97" s="3">
        <v>73.232320000000001</v>
      </c>
      <c r="G97" s="3">
        <v>72</v>
      </c>
      <c r="H97" s="3"/>
      <c r="I97" s="3"/>
      <c r="J97" s="3"/>
    </row>
    <row r="98" spans="1:10" x14ac:dyDescent="0.45">
      <c r="A98" s="3">
        <v>74</v>
      </c>
      <c r="B98" s="3">
        <v>57.02525</v>
      </c>
      <c r="C98" s="3">
        <v>-15.0252</v>
      </c>
      <c r="D98" s="3">
        <v>-0.84930000000000005</v>
      </c>
      <c r="E98" s="3"/>
      <c r="F98" s="3">
        <v>74.242419999999996</v>
      </c>
      <c r="G98" s="3">
        <v>72</v>
      </c>
      <c r="H98" s="3"/>
      <c r="I98" s="3"/>
      <c r="J98" s="3"/>
    </row>
    <row r="99" spans="1:10" x14ac:dyDescent="0.45">
      <c r="A99" s="3">
        <v>75</v>
      </c>
      <c r="B99" s="3">
        <v>45.882150000000003</v>
      </c>
      <c r="C99" s="3">
        <v>-19.882100000000001</v>
      </c>
      <c r="D99" s="3">
        <v>-1.1238300000000001</v>
      </c>
      <c r="E99" s="3"/>
      <c r="F99" s="3">
        <v>75.252529999999993</v>
      </c>
      <c r="G99" s="3">
        <v>73</v>
      </c>
      <c r="H99" s="3"/>
      <c r="I99" s="3"/>
      <c r="J99" s="3"/>
    </row>
    <row r="100" spans="1:10" x14ac:dyDescent="0.45">
      <c r="A100" s="3">
        <v>76</v>
      </c>
      <c r="B100" s="3">
        <v>48.667920000000002</v>
      </c>
      <c r="C100" s="3">
        <v>-6.6679199999999996</v>
      </c>
      <c r="D100" s="3">
        <v>-0.37690000000000001</v>
      </c>
      <c r="E100" s="3"/>
      <c r="F100" s="3">
        <v>76.262630000000001</v>
      </c>
      <c r="G100" s="3">
        <v>73</v>
      </c>
      <c r="H100" s="3"/>
      <c r="I100" s="3"/>
      <c r="J100" s="3"/>
    </row>
    <row r="101" spans="1:10" x14ac:dyDescent="0.45">
      <c r="A101" s="3">
        <v>77</v>
      </c>
      <c r="B101" s="3">
        <v>59.811019999999999</v>
      </c>
      <c r="C101" s="3">
        <v>25.188980000000001</v>
      </c>
      <c r="D101" s="3">
        <v>1.4237949999999999</v>
      </c>
      <c r="E101" s="3"/>
      <c r="F101" s="3">
        <v>77.272729999999996</v>
      </c>
      <c r="G101" s="3">
        <v>73</v>
      </c>
      <c r="H101" s="3"/>
      <c r="I101" s="3"/>
      <c r="J101" s="3"/>
    </row>
    <row r="102" spans="1:10" x14ac:dyDescent="0.45">
      <c r="A102" s="3">
        <v>78</v>
      </c>
      <c r="B102" s="3">
        <v>57.02525</v>
      </c>
      <c r="C102" s="3">
        <v>-24.025200000000002</v>
      </c>
      <c r="D102" s="3">
        <v>-1.35802</v>
      </c>
      <c r="E102" s="3"/>
      <c r="F102" s="3">
        <v>78.282830000000004</v>
      </c>
      <c r="G102" s="3">
        <v>74</v>
      </c>
      <c r="H102" s="3"/>
      <c r="I102" s="3"/>
      <c r="J102" s="3"/>
    </row>
    <row r="103" spans="1:10" x14ac:dyDescent="0.45">
      <c r="A103" s="3">
        <v>79</v>
      </c>
      <c r="B103" s="3">
        <v>59.811019999999999</v>
      </c>
      <c r="C103" s="3">
        <v>17.188980000000001</v>
      </c>
      <c r="D103" s="3">
        <v>0.97159899999999999</v>
      </c>
      <c r="E103" s="3"/>
      <c r="F103" s="3">
        <v>79.292929999999998</v>
      </c>
      <c r="G103" s="3">
        <v>74</v>
      </c>
      <c r="H103" s="3"/>
      <c r="I103" s="3"/>
      <c r="J103" s="3"/>
    </row>
    <row r="104" spans="1:10" x14ac:dyDescent="0.45">
      <c r="A104" s="3">
        <v>80</v>
      </c>
      <c r="B104" s="3">
        <v>54.239469999999997</v>
      </c>
      <c r="C104" s="3">
        <v>17.760529999999999</v>
      </c>
      <c r="D104" s="3">
        <v>1.003906</v>
      </c>
      <c r="E104" s="3"/>
      <c r="F104" s="3">
        <v>80.303030000000007</v>
      </c>
      <c r="G104" s="3">
        <v>75</v>
      </c>
      <c r="H104" s="3"/>
      <c r="I104" s="3"/>
      <c r="J104" s="3"/>
    </row>
    <row r="105" spans="1:10" x14ac:dyDescent="0.45">
      <c r="A105" s="3">
        <v>81</v>
      </c>
      <c r="B105" s="3">
        <v>65.382570000000001</v>
      </c>
      <c r="C105" s="3">
        <v>-12.3826</v>
      </c>
      <c r="D105" s="3">
        <v>-0.69991999999999999</v>
      </c>
      <c r="E105" s="3"/>
      <c r="F105" s="3">
        <v>81.313130000000001</v>
      </c>
      <c r="G105" s="3">
        <v>75</v>
      </c>
      <c r="H105" s="3"/>
      <c r="I105" s="3"/>
      <c r="J105" s="3"/>
    </row>
    <row r="106" spans="1:10" x14ac:dyDescent="0.45">
      <c r="A106" s="3">
        <v>82</v>
      </c>
      <c r="B106" s="3">
        <v>45.882150000000003</v>
      </c>
      <c r="C106" s="3">
        <v>-29.882100000000001</v>
      </c>
      <c r="D106" s="3">
        <v>-1.6890700000000001</v>
      </c>
      <c r="E106" s="3"/>
      <c r="F106" s="3">
        <v>82.323229999999995</v>
      </c>
      <c r="G106" s="3">
        <v>76</v>
      </c>
      <c r="H106" s="3"/>
      <c r="I106" s="3"/>
      <c r="J106" s="3"/>
    </row>
    <row r="107" spans="1:10" x14ac:dyDescent="0.45">
      <c r="A107" s="3">
        <v>83</v>
      </c>
      <c r="B107" s="3">
        <v>59.811019999999999</v>
      </c>
      <c r="C107" s="3">
        <v>-14.811</v>
      </c>
      <c r="D107" s="3">
        <v>-0.83718999999999999</v>
      </c>
      <c r="E107" s="3"/>
      <c r="F107" s="3">
        <v>83.333330000000004</v>
      </c>
      <c r="G107" s="3">
        <v>77</v>
      </c>
      <c r="H107" s="3"/>
      <c r="I107" s="3"/>
      <c r="J107" s="3"/>
    </row>
    <row r="108" spans="1:10" x14ac:dyDescent="0.45">
      <c r="A108" s="3">
        <v>84</v>
      </c>
      <c r="B108" s="3">
        <v>65.382570000000001</v>
      </c>
      <c r="C108" s="3">
        <v>-16.3826</v>
      </c>
      <c r="D108" s="3">
        <v>-0.92601999999999995</v>
      </c>
      <c r="E108" s="3"/>
      <c r="F108" s="3">
        <v>84.343429999999998</v>
      </c>
      <c r="G108" s="3">
        <v>77</v>
      </c>
      <c r="H108" s="3"/>
      <c r="I108" s="3"/>
      <c r="J108" s="3"/>
    </row>
    <row r="109" spans="1:10" x14ac:dyDescent="0.45">
      <c r="A109" s="3">
        <v>85</v>
      </c>
      <c r="B109" s="3">
        <v>54.239469999999997</v>
      </c>
      <c r="C109" s="3">
        <v>-5.2394699999999998</v>
      </c>
      <c r="D109" s="3">
        <v>-0.29615999999999998</v>
      </c>
      <c r="E109" s="3"/>
      <c r="F109" s="3">
        <v>85.353539999999995</v>
      </c>
      <c r="G109" s="3">
        <v>77</v>
      </c>
      <c r="H109" s="3"/>
      <c r="I109" s="3"/>
      <c r="J109" s="3"/>
    </row>
    <row r="110" spans="1:10" x14ac:dyDescent="0.45">
      <c r="A110" s="3">
        <v>86</v>
      </c>
      <c r="B110" s="3">
        <v>48.667920000000002</v>
      </c>
      <c r="C110" s="3">
        <v>24.332080000000001</v>
      </c>
      <c r="D110" s="3">
        <v>1.3753599999999999</v>
      </c>
      <c r="E110" s="3"/>
      <c r="F110" s="3">
        <v>86.363640000000004</v>
      </c>
      <c r="G110" s="3">
        <v>78</v>
      </c>
      <c r="H110" s="3"/>
      <c r="I110" s="3"/>
      <c r="J110" s="3"/>
    </row>
    <row r="111" spans="1:10" x14ac:dyDescent="0.45">
      <c r="A111" s="3">
        <v>87</v>
      </c>
      <c r="B111" s="3">
        <v>59.811019999999999</v>
      </c>
      <c r="C111" s="3">
        <v>5.1889770000000004</v>
      </c>
      <c r="D111" s="3">
        <v>0.29330499999999998</v>
      </c>
      <c r="E111" s="3"/>
      <c r="F111" s="3">
        <v>87.373739999999998</v>
      </c>
      <c r="G111" s="3">
        <v>78</v>
      </c>
      <c r="H111" s="3"/>
      <c r="I111" s="3"/>
      <c r="J111" s="3"/>
    </row>
    <row r="112" spans="1:10" x14ac:dyDescent="0.45">
      <c r="A112" s="3">
        <v>88</v>
      </c>
      <c r="B112" s="3">
        <v>45.882150000000003</v>
      </c>
      <c r="C112" s="3">
        <v>26.117850000000001</v>
      </c>
      <c r="D112" s="3">
        <v>1.4762999999999999</v>
      </c>
      <c r="E112" s="3"/>
      <c r="F112" s="3">
        <v>88.383840000000006</v>
      </c>
      <c r="G112" s="3">
        <v>78</v>
      </c>
      <c r="H112" s="3"/>
      <c r="I112" s="3"/>
      <c r="J112" s="3"/>
    </row>
    <row r="113" spans="1:10" x14ac:dyDescent="0.45">
      <c r="A113" s="3">
        <v>89</v>
      </c>
      <c r="B113" s="3">
        <v>51.453699999999998</v>
      </c>
      <c r="C113" s="3">
        <v>15.5463</v>
      </c>
      <c r="D113" s="3">
        <v>0.87874799999999997</v>
      </c>
      <c r="E113" s="3"/>
      <c r="F113" s="3">
        <v>89.393940000000001</v>
      </c>
      <c r="G113" s="3">
        <v>81</v>
      </c>
      <c r="H113" s="3"/>
      <c r="I113" s="3"/>
      <c r="J113" s="3"/>
    </row>
    <row r="114" spans="1:10" x14ac:dyDescent="0.45">
      <c r="A114" s="3">
        <v>90</v>
      </c>
      <c r="B114" s="3">
        <v>54.239469999999997</v>
      </c>
      <c r="C114" s="3">
        <v>18.760529999999999</v>
      </c>
      <c r="D114" s="3">
        <v>1.06043</v>
      </c>
      <c r="E114" s="3"/>
      <c r="F114" s="3">
        <v>90.404039999999995</v>
      </c>
      <c r="G114" s="3">
        <v>83</v>
      </c>
      <c r="H114" s="3"/>
      <c r="I114" s="3"/>
      <c r="J114" s="3"/>
    </row>
    <row r="115" spans="1:10" x14ac:dyDescent="0.45">
      <c r="A115" s="3">
        <v>91</v>
      </c>
      <c r="B115" s="3">
        <v>51.453699999999998</v>
      </c>
      <c r="C115" s="3">
        <v>20.546299999999999</v>
      </c>
      <c r="D115" s="3">
        <v>1.16137</v>
      </c>
      <c r="E115" s="3"/>
      <c r="F115" s="3">
        <v>91.414140000000003</v>
      </c>
      <c r="G115" s="3">
        <v>84</v>
      </c>
      <c r="H115" s="3"/>
      <c r="I115" s="3"/>
      <c r="J115" s="3"/>
    </row>
    <row r="116" spans="1:10" x14ac:dyDescent="0.45">
      <c r="A116" s="3">
        <v>92</v>
      </c>
      <c r="B116" s="3">
        <v>51.453699999999998</v>
      </c>
      <c r="C116" s="3">
        <v>-9.4536999999999995</v>
      </c>
      <c r="D116" s="3">
        <v>-0.53437000000000001</v>
      </c>
      <c r="E116" s="3"/>
      <c r="F116" s="3">
        <v>92.424239999999998</v>
      </c>
      <c r="G116" s="3">
        <v>84</v>
      </c>
      <c r="H116" s="3"/>
      <c r="I116" s="3"/>
      <c r="J116" s="3"/>
    </row>
    <row r="117" spans="1:10" x14ac:dyDescent="0.45">
      <c r="A117" s="3">
        <v>93</v>
      </c>
      <c r="B117" s="3">
        <v>51.453699999999998</v>
      </c>
      <c r="C117" s="3">
        <v>-4.4537000000000004</v>
      </c>
      <c r="D117" s="3">
        <v>-0.25174000000000002</v>
      </c>
      <c r="E117" s="3"/>
      <c r="F117" s="3">
        <v>93.434340000000006</v>
      </c>
      <c r="G117" s="3">
        <v>85</v>
      </c>
      <c r="H117" s="3"/>
      <c r="I117" s="3"/>
      <c r="J117" s="3"/>
    </row>
    <row r="118" spans="1:10" x14ac:dyDescent="0.45">
      <c r="A118" s="3">
        <v>94</v>
      </c>
      <c r="B118" s="3">
        <v>54.239469999999997</v>
      </c>
      <c r="C118" s="3">
        <v>22.760529999999999</v>
      </c>
      <c r="D118" s="3">
        <v>1.2865279999999999</v>
      </c>
      <c r="E118" s="3"/>
      <c r="F118" s="3">
        <v>94.44444</v>
      </c>
      <c r="G118" s="3">
        <v>85</v>
      </c>
      <c r="H118" s="3"/>
      <c r="I118" s="3"/>
      <c r="J118" s="3"/>
    </row>
    <row r="119" spans="1:10" x14ac:dyDescent="0.45">
      <c r="A119" s="3">
        <v>95</v>
      </c>
      <c r="B119" s="3">
        <v>62.596800000000002</v>
      </c>
      <c r="C119" s="3">
        <v>-13.5968</v>
      </c>
      <c r="D119" s="3">
        <v>-0.76854999999999996</v>
      </c>
      <c r="E119" s="3"/>
      <c r="F119" s="3">
        <v>95.454549999999998</v>
      </c>
      <c r="G119" s="3">
        <v>89</v>
      </c>
      <c r="H119" s="3"/>
      <c r="I119" s="3"/>
      <c r="J119" s="3"/>
    </row>
    <row r="120" spans="1:10" x14ac:dyDescent="0.45">
      <c r="A120" s="3">
        <v>96</v>
      </c>
      <c r="B120" s="3">
        <v>54.239469999999997</v>
      </c>
      <c r="C120" s="3">
        <v>-24.2395</v>
      </c>
      <c r="D120" s="3">
        <v>-1.3701300000000001</v>
      </c>
      <c r="E120" s="3"/>
      <c r="F120" s="3">
        <v>96.464650000000006</v>
      </c>
      <c r="G120" s="3">
        <v>91</v>
      </c>
      <c r="H120" s="3"/>
      <c r="I120" s="3"/>
      <c r="J120" s="3"/>
    </row>
    <row r="121" spans="1:10" x14ac:dyDescent="0.45">
      <c r="A121" s="3">
        <v>97</v>
      </c>
      <c r="B121" s="3">
        <v>65.382570000000001</v>
      </c>
      <c r="C121" s="3">
        <v>9.617426</v>
      </c>
      <c r="D121" s="3">
        <v>0.54362100000000002</v>
      </c>
      <c r="E121" s="3"/>
      <c r="F121" s="3">
        <v>97.47475</v>
      </c>
      <c r="G121" s="3">
        <v>91</v>
      </c>
      <c r="H121" s="3"/>
      <c r="I121" s="3"/>
      <c r="J121" s="3"/>
    </row>
    <row r="122" spans="1:10" x14ac:dyDescent="0.45">
      <c r="A122" s="3">
        <v>98</v>
      </c>
      <c r="B122" s="3">
        <v>62.596800000000002</v>
      </c>
      <c r="C122" s="3">
        <v>15.4032</v>
      </c>
      <c r="D122" s="3">
        <v>0.87065899999999996</v>
      </c>
      <c r="E122" s="3"/>
      <c r="F122" s="3">
        <v>98.484849999999994</v>
      </c>
      <c r="G122" s="3">
        <v>94</v>
      </c>
      <c r="H122" s="3"/>
      <c r="I122" s="3"/>
      <c r="J122" s="3"/>
    </row>
    <row r="123" spans="1:10" ht="14.65" thickBot="1" x14ac:dyDescent="0.5">
      <c r="A123" s="5">
        <v>99</v>
      </c>
      <c r="B123" s="5">
        <v>65.382570000000001</v>
      </c>
      <c r="C123" s="5">
        <v>23.617429999999999</v>
      </c>
      <c r="D123" s="5">
        <v>1.334964</v>
      </c>
      <c r="E123" s="3"/>
      <c r="F123" s="5">
        <v>99.494950000000003</v>
      </c>
      <c r="G123" s="5">
        <v>95</v>
      </c>
      <c r="H123" s="3"/>
      <c r="I123" s="3"/>
      <c r="J12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B01A-75E5-46A7-A759-E6094076CA1C}">
  <dimension ref="A1:J124"/>
  <sheetViews>
    <sheetView workbookViewId="0">
      <selection activeCell="T26" sqref="T26"/>
    </sheetView>
  </sheetViews>
  <sheetFormatPr defaultRowHeight="14.25" x14ac:dyDescent="0.45"/>
  <cols>
    <col min="1" max="4" width="9" bestFit="1" customWidth="1"/>
    <col min="5" max="6" width="12" bestFit="1" customWidth="1"/>
    <col min="7" max="7" width="9" bestFit="1" customWidth="1"/>
    <col min="8" max="9" width="9.1328125" bestFit="1" customWidth="1"/>
    <col min="10" max="11" width="9" bestFit="1" customWidth="1"/>
    <col min="12" max="13" width="12" bestFit="1" customWidth="1"/>
    <col min="14" max="16" width="9" bestFit="1" customWidth="1"/>
  </cols>
  <sheetData>
    <row r="1" spans="1:10" x14ac:dyDescent="0.4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0" ht="14.65" thickBot="1" x14ac:dyDescent="0.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45">
      <c r="A3" s="4" t="s">
        <v>29</v>
      </c>
      <c r="B3" s="7"/>
      <c r="C3" s="3"/>
      <c r="D3" s="3"/>
      <c r="E3" s="3"/>
      <c r="F3" s="3"/>
      <c r="G3" s="3"/>
      <c r="H3" s="3"/>
      <c r="I3" s="3"/>
      <c r="J3" s="3"/>
    </row>
    <row r="4" spans="1:10" x14ac:dyDescent="0.45">
      <c r="A4" s="3" t="s">
        <v>30</v>
      </c>
      <c r="B4" s="3">
        <v>0.48187400000000002</v>
      </c>
      <c r="C4" s="3"/>
      <c r="D4" s="3"/>
      <c r="E4" s="3"/>
      <c r="F4" s="3"/>
      <c r="G4" s="3"/>
      <c r="H4" s="3"/>
      <c r="I4" s="3"/>
      <c r="J4" s="3"/>
    </row>
    <row r="5" spans="1:10" x14ac:dyDescent="0.45">
      <c r="A5" s="3" t="s">
        <v>31</v>
      </c>
      <c r="B5" s="3">
        <v>0.23220199999999999</v>
      </c>
      <c r="C5" s="3"/>
      <c r="D5" s="3"/>
      <c r="E5" s="3"/>
      <c r="F5" s="3"/>
      <c r="G5" s="3"/>
      <c r="H5" s="3"/>
      <c r="I5" s="3"/>
      <c r="J5" s="3"/>
    </row>
    <row r="6" spans="1:10" x14ac:dyDescent="0.45">
      <c r="A6" s="3" t="s">
        <v>32</v>
      </c>
      <c r="B6" s="3">
        <v>0.22436700000000001</v>
      </c>
      <c r="C6" s="3"/>
      <c r="D6" s="3"/>
      <c r="E6" s="3"/>
      <c r="F6" s="3"/>
      <c r="G6" s="3"/>
      <c r="H6" s="3"/>
      <c r="I6" s="3"/>
      <c r="J6" s="3"/>
    </row>
    <row r="7" spans="1:10" x14ac:dyDescent="0.45">
      <c r="A7" s="3" t="s">
        <v>33</v>
      </c>
      <c r="B7" s="3">
        <v>17.3001</v>
      </c>
      <c r="C7" s="3"/>
      <c r="D7" s="3"/>
      <c r="E7" s="3"/>
      <c r="F7" s="3"/>
      <c r="G7" s="3"/>
      <c r="H7" s="3"/>
      <c r="I7" s="3"/>
      <c r="J7" s="3"/>
    </row>
    <row r="8" spans="1:10" ht="14.65" thickBot="1" x14ac:dyDescent="0.5">
      <c r="A8" s="5" t="s">
        <v>34</v>
      </c>
      <c r="B8" s="5">
        <v>100</v>
      </c>
      <c r="C8" s="3"/>
      <c r="D8" s="3"/>
      <c r="E8" s="3"/>
      <c r="F8" s="3"/>
      <c r="G8" s="3"/>
      <c r="H8" s="3"/>
      <c r="I8" s="3"/>
      <c r="J8" s="3"/>
    </row>
    <row r="9" spans="1:10" x14ac:dyDescent="0.4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4.65" thickBot="1" x14ac:dyDescent="0.5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45">
      <c r="A11" s="4" t="s">
        <v>27</v>
      </c>
      <c r="B11" s="4" t="s">
        <v>19</v>
      </c>
      <c r="C11" s="4" t="s">
        <v>18</v>
      </c>
      <c r="D11" s="4" t="s">
        <v>20</v>
      </c>
      <c r="E11" s="4" t="s">
        <v>21</v>
      </c>
      <c r="F11" s="4" t="s">
        <v>35</v>
      </c>
      <c r="G11" s="3"/>
      <c r="H11" s="3"/>
      <c r="I11" s="3"/>
      <c r="J11" s="3"/>
    </row>
    <row r="12" spans="1:10" x14ac:dyDescent="0.45">
      <c r="A12" s="3" t="s">
        <v>36</v>
      </c>
      <c r="B12" s="3">
        <v>1</v>
      </c>
      <c r="C12" s="3">
        <v>8870.3889999999992</v>
      </c>
      <c r="D12" s="3">
        <v>8870.3889999999992</v>
      </c>
      <c r="E12" s="3">
        <v>29.63775</v>
      </c>
      <c r="F12" s="6">
        <v>3.8599999999999999E-7</v>
      </c>
      <c r="G12" s="3"/>
      <c r="H12" s="3"/>
      <c r="I12" s="3"/>
      <c r="J12" s="3"/>
    </row>
    <row r="13" spans="1:10" x14ac:dyDescent="0.45">
      <c r="A13" s="3" t="s">
        <v>37</v>
      </c>
      <c r="B13" s="3">
        <v>98</v>
      </c>
      <c r="C13" s="3">
        <v>29330.77</v>
      </c>
      <c r="D13" s="3">
        <v>299.29360000000003</v>
      </c>
      <c r="E13" s="3"/>
      <c r="F13" s="3"/>
      <c r="G13" s="3"/>
      <c r="H13" s="3"/>
      <c r="I13" s="3"/>
      <c r="J13" s="3"/>
    </row>
    <row r="14" spans="1:10" ht="14.65" thickBot="1" x14ac:dyDescent="0.5">
      <c r="A14" s="5" t="s">
        <v>26</v>
      </c>
      <c r="B14" s="5">
        <v>99</v>
      </c>
      <c r="C14" s="5">
        <v>38201.160000000003</v>
      </c>
      <c r="D14" s="5" t="s">
        <v>27</v>
      </c>
      <c r="E14" s="5" t="s">
        <v>27</v>
      </c>
      <c r="F14" s="5" t="s">
        <v>27</v>
      </c>
      <c r="G14" s="3"/>
      <c r="H14" s="3"/>
      <c r="I14" s="3"/>
      <c r="J14" s="3"/>
    </row>
    <row r="15" spans="1:10" ht="14.65" thickBot="1" x14ac:dyDescent="0.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45">
      <c r="A16" s="4" t="s">
        <v>27</v>
      </c>
      <c r="B16" s="4" t="s">
        <v>38</v>
      </c>
      <c r="C16" s="4" t="s">
        <v>33</v>
      </c>
      <c r="D16" s="4" t="s">
        <v>39</v>
      </c>
      <c r="E16" s="4" t="s">
        <v>22</v>
      </c>
      <c r="F16" s="4" t="s">
        <v>40</v>
      </c>
      <c r="G16" s="4" t="s">
        <v>41</v>
      </c>
      <c r="H16" s="4" t="s">
        <v>42</v>
      </c>
      <c r="I16" s="4" t="s">
        <v>43</v>
      </c>
      <c r="J16" s="3"/>
    </row>
    <row r="17" spans="1:10" x14ac:dyDescent="0.45">
      <c r="A17" s="3" t="s">
        <v>44</v>
      </c>
      <c r="B17" s="3">
        <v>37.247129999999999</v>
      </c>
      <c r="C17" s="3">
        <v>3.565518</v>
      </c>
      <c r="D17" s="3">
        <v>10.446479999999999</v>
      </c>
      <c r="E17" s="6">
        <v>1.3E-17</v>
      </c>
      <c r="F17" s="3">
        <v>30.171469999999999</v>
      </c>
      <c r="G17" s="3">
        <v>44.322780000000002</v>
      </c>
      <c r="H17" s="3">
        <v>30.171469999999999</v>
      </c>
      <c r="I17" s="3">
        <v>44.322780000000002</v>
      </c>
      <c r="J17" s="3"/>
    </row>
    <row r="18" spans="1:10" ht="14.65" thickBot="1" x14ac:dyDescent="0.5">
      <c r="A18" s="5">
        <v>7</v>
      </c>
      <c r="B18" s="5">
        <v>3.3810509999999998</v>
      </c>
      <c r="C18" s="5">
        <v>0.62105399999999999</v>
      </c>
      <c r="D18" s="5">
        <v>5.4440569999999999</v>
      </c>
      <c r="E18" s="8">
        <v>3.8599999999999999E-7</v>
      </c>
      <c r="F18" s="5">
        <v>2.14859</v>
      </c>
      <c r="G18" s="5">
        <v>4.6135109999999999</v>
      </c>
      <c r="H18" s="5">
        <v>2.14859</v>
      </c>
      <c r="I18" s="5">
        <v>4.6135109999999999</v>
      </c>
      <c r="J18" s="3"/>
    </row>
    <row r="19" spans="1:10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4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45">
      <c r="A22" s="3" t="s">
        <v>45</v>
      </c>
      <c r="B22" s="3"/>
      <c r="C22" s="3"/>
      <c r="D22" s="3"/>
      <c r="E22" s="3"/>
      <c r="F22" s="3" t="s">
        <v>46</v>
      </c>
      <c r="G22" s="3"/>
      <c r="H22" s="3"/>
      <c r="I22" s="3"/>
      <c r="J22" s="3"/>
    </row>
    <row r="23" spans="1:10" ht="14.65" thickBot="1" x14ac:dyDescent="0.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45">
      <c r="A24" s="4" t="s">
        <v>47</v>
      </c>
      <c r="B24" s="4" t="s">
        <v>50</v>
      </c>
      <c r="C24" s="4" t="s">
        <v>4</v>
      </c>
      <c r="D24" s="4" t="s">
        <v>49</v>
      </c>
      <c r="E24" s="3"/>
      <c r="F24" s="4" t="s">
        <v>5</v>
      </c>
      <c r="G24" s="4">
        <v>91</v>
      </c>
      <c r="H24" s="3"/>
      <c r="I24" s="3"/>
      <c r="J24" s="3"/>
    </row>
    <row r="25" spans="1:10" x14ac:dyDescent="0.45">
      <c r="A25" s="3">
        <v>1</v>
      </c>
      <c r="B25" s="3">
        <v>64.295529999999999</v>
      </c>
      <c r="C25" s="3">
        <v>-19.295500000000001</v>
      </c>
      <c r="D25" s="3">
        <v>-1.1210199999999999</v>
      </c>
      <c r="E25" s="3"/>
      <c r="F25" s="3">
        <v>0.5</v>
      </c>
      <c r="G25" s="3">
        <v>15</v>
      </c>
      <c r="H25" s="3"/>
      <c r="I25" s="3"/>
      <c r="J25" s="3"/>
    </row>
    <row r="26" spans="1:10" x14ac:dyDescent="0.45">
      <c r="A26" s="3">
        <v>2</v>
      </c>
      <c r="B26" s="3">
        <v>54.152380000000001</v>
      </c>
      <c r="C26" s="3">
        <v>-18.1524</v>
      </c>
      <c r="D26" s="3">
        <v>-1.0546</v>
      </c>
      <c r="E26" s="3"/>
      <c r="F26" s="3">
        <v>1.5</v>
      </c>
      <c r="G26" s="3">
        <v>17</v>
      </c>
      <c r="H26" s="3"/>
      <c r="I26" s="3"/>
      <c r="J26" s="3"/>
    </row>
    <row r="27" spans="1:10" x14ac:dyDescent="0.45">
      <c r="A27" s="3">
        <v>3</v>
      </c>
      <c r="B27" s="3">
        <v>60.914479999999998</v>
      </c>
      <c r="C27" s="3">
        <v>2.0855199999999998</v>
      </c>
      <c r="D27" s="3">
        <v>0.12116300000000001</v>
      </c>
      <c r="E27" s="3"/>
      <c r="F27" s="3">
        <v>2.5</v>
      </c>
      <c r="G27" s="3">
        <v>18</v>
      </c>
      <c r="H27" s="3"/>
      <c r="I27" s="3"/>
      <c r="J27" s="3"/>
    </row>
    <row r="28" spans="1:10" x14ac:dyDescent="0.45">
      <c r="A28" s="3">
        <v>4</v>
      </c>
      <c r="B28" s="3">
        <v>64.295529999999999</v>
      </c>
      <c r="C28" s="3">
        <v>-22.295500000000001</v>
      </c>
      <c r="D28" s="3">
        <v>-1.29531</v>
      </c>
      <c r="E28" s="3"/>
      <c r="F28" s="3">
        <v>3.5</v>
      </c>
      <c r="G28" s="3">
        <v>23</v>
      </c>
      <c r="H28" s="3"/>
      <c r="I28" s="3"/>
      <c r="J28" s="3"/>
    </row>
    <row r="29" spans="1:10" x14ac:dyDescent="0.45">
      <c r="A29" s="3">
        <v>5</v>
      </c>
      <c r="B29" s="3">
        <v>64.295529999999999</v>
      </c>
      <c r="C29" s="3">
        <v>2.704469</v>
      </c>
      <c r="D29" s="3">
        <v>0.15712200000000001</v>
      </c>
      <c r="E29" s="3"/>
      <c r="F29" s="3">
        <v>4.5</v>
      </c>
      <c r="G29" s="3">
        <v>23</v>
      </c>
      <c r="H29" s="3"/>
      <c r="I29" s="3"/>
      <c r="J29" s="3"/>
    </row>
    <row r="30" spans="1:10" x14ac:dyDescent="0.45">
      <c r="A30" s="3">
        <v>6</v>
      </c>
      <c r="B30" s="3">
        <v>57.533430000000003</v>
      </c>
      <c r="C30" s="3">
        <v>12.466570000000001</v>
      </c>
      <c r="D30" s="3">
        <v>0.72427399999999997</v>
      </c>
      <c r="E30" s="3"/>
      <c r="F30" s="3">
        <v>5.5</v>
      </c>
      <c r="G30" s="3">
        <v>25</v>
      </c>
      <c r="H30" s="3"/>
      <c r="I30" s="3"/>
      <c r="J30" s="3"/>
    </row>
    <row r="31" spans="1:10" x14ac:dyDescent="0.45">
      <c r="A31" s="3">
        <v>7</v>
      </c>
      <c r="B31" s="3">
        <v>44.009230000000002</v>
      </c>
      <c r="C31" s="3">
        <v>-14.0092</v>
      </c>
      <c r="D31" s="3">
        <v>-0.81389999999999996</v>
      </c>
      <c r="E31" s="3"/>
      <c r="F31" s="3">
        <v>6.5</v>
      </c>
      <c r="G31" s="3">
        <v>27</v>
      </c>
      <c r="H31" s="3"/>
      <c r="I31" s="3"/>
      <c r="J31" s="3"/>
    </row>
    <row r="32" spans="1:10" x14ac:dyDescent="0.45">
      <c r="A32" s="3">
        <v>8</v>
      </c>
      <c r="B32" s="3">
        <v>40.62818</v>
      </c>
      <c r="C32" s="3">
        <v>30.37182</v>
      </c>
      <c r="D32" s="3">
        <v>1.764521</v>
      </c>
      <c r="E32" s="3"/>
      <c r="F32" s="3">
        <v>7.5</v>
      </c>
      <c r="G32" s="3">
        <v>27</v>
      </c>
      <c r="H32" s="3"/>
      <c r="I32" s="3"/>
      <c r="J32" s="3"/>
    </row>
    <row r="33" spans="1:10" x14ac:dyDescent="0.45">
      <c r="A33" s="3">
        <v>9</v>
      </c>
      <c r="B33" s="3">
        <v>67.676580000000001</v>
      </c>
      <c r="C33" s="3">
        <v>5.3234190000000003</v>
      </c>
      <c r="D33" s="3">
        <v>0.309276</v>
      </c>
      <c r="E33" s="3"/>
      <c r="F33" s="3">
        <v>8.5</v>
      </c>
      <c r="G33" s="3">
        <v>28</v>
      </c>
      <c r="H33" s="3"/>
      <c r="I33" s="3"/>
      <c r="J33" s="3"/>
    </row>
    <row r="34" spans="1:10" x14ac:dyDescent="0.45">
      <c r="A34" s="3">
        <v>10</v>
      </c>
      <c r="B34" s="3">
        <v>60.914479999999998</v>
      </c>
      <c r="C34" s="3">
        <v>-11.9145</v>
      </c>
      <c r="D34" s="3">
        <v>-0.69220000000000004</v>
      </c>
      <c r="E34" s="3"/>
      <c r="F34" s="3">
        <v>9.5</v>
      </c>
      <c r="G34" s="3">
        <v>29</v>
      </c>
      <c r="H34" s="3"/>
      <c r="I34" s="3"/>
      <c r="J34" s="3"/>
    </row>
    <row r="35" spans="1:10" x14ac:dyDescent="0.45">
      <c r="A35" s="3">
        <v>11</v>
      </c>
      <c r="B35" s="3">
        <v>67.676580000000001</v>
      </c>
      <c r="C35" s="3">
        <v>15.32342</v>
      </c>
      <c r="D35" s="3">
        <v>0.89024899999999996</v>
      </c>
      <c r="E35" s="3"/>
      <c r="F35" s="3">
        <v>10.5</v>
      </c>
      <c r="G35" s="3">
        <v>30</v>
      </c>
      <c r="H35" s="3"/>
      <c r="I35" s="3"/>
      <c r="J35" s="3"/>
    </row>
    <row r="36" spans="1:10" x14ac:dyDescent="0.45">
      <c r="A36" s="3">
        <v>12</v>
      </c>
      <c r="B36" s="3">
        <v>47.390279999999997</v>
      </c>
      <c r="C36" s="3">
        <v>26.609719999999999</v>
      </c>
      <c r="D36" s="3">
        <v>1.5459529999999999</v>
      </c>
      <c r="E36" s="3"/>
      <c r="F36" s="3">
        <v>11.5</v>
      </c>
      <c r="G36" s="3">
        <v>30</v>
      </c>
      <c r="H36" s="3"/>
      <c r="I36" s="3"/>
      <c r="J36" s="3"/>
    </row>
    <row r="37" spans="1:10" x14ac:dyDescent="0.45">
      <c r="A37" s="3">
        <v>13</v>
      </c>
      <c r="B37" s="3">
        <v>54.152380000000001</v>
      </c>
      <c r="C37" s="3">
        <v>19.847619999999999</v>
      </c>
      <c r="D37" s="3">
        <v>1.1530929999999999</v>
      </c>
      <c r="E37" s="3"/>
      <c r="F37" s="3">
        <v>12.5</v>
      </c>
      <c r="G37" s="3">
        <v>31</v>
      </c>
      <c r="H37" s="3"/>
      <c r="I37" s="3"/>
      <c r="J37" s="3"/>
    </row>
    <row r="38" spans="1:10" x14ac:dyDescent="0.45">
      <c r="A38" s="3">
        <v>14</v>
      </c>
      <c r="B38" s="3">
        <v>47.390279999999997</v>
      </c>
      <c r="C38" s="3">
        <v>-8.3902800000000006</v>
      </c>
      <c r="D38" s="3">
        <v>-0.48744999999999999</v>
      </c>
      <c r="E38" s="3"/>
      <c r="F38" s="3">
        <v>13.5</v>
      </c>
      <c r="G38" s="3">
        <v>32</v>
      </c>
      <c r="H38" s="3"/>
      <c r="I38" s="3"/>
      <c r="J38" s="3"/>
    </row>
    <row r="39" spans="1:10" x14ac:dyDescent="0.45">
      <c r="A39" s="3">
        <v>15</v>
      </c>
      <c r="B39" s="3">
        <v>60.914479999999998</v>
      </c>
      <c r="C39" s="3">
        <v>-24.9145</v>
      </c>
      <c r="D39" s="3">
        <v>-1.44746</v>
      </c>
      <c r="E39" s="3"/>
      <c r="F39" s="3">
        <v>14.5</v>
      </c>
      <c r="G39" s="3">
        <v>32</v>
      </c>
      <c r="H39" s="3"/>
      <c r="I39" s="3"/>
      <c r="J39" s="3"/>
    </row>
    <row r="40" spans="1:10" x14ac:dyDescent="0.45">
      <c r="A40" s="3">
        <v>16</v>
      </c>
      <c r="B40" s="3">
        <v>54.152380000000001</v>
      </c>
      <c r="C40" s="3">
        <v>3.8476210000000002</v>
      </c>
      <c r="D40" s="3">
        <v>0.22353600000000001</v>
      </c>
      <c r="E40" s="3"/>
      <c r="F40" s="3">
        <v>15.5</v>
      </c>
      <c r="G40" s="3">
        <v>33</v>
      </c>
      <c r="H40" s="3"/>
      <c r="I40" s="3"/>
      <c r="J40" s="3"/>
    </row>
    <row r="41" spans="1:10" x14ac:dyDescent="0.45">
      <c r="A41" s="3">
        <v>17</v>
      </c>
      <c r="B41" s="3">
        <v>67.676580000000001</v>
      </c>
      <c r="C41" s="3">
        <v>-20.676600000000001</v>
      </c>
      <c r="D41" s="3">
        <v>-1.2012499999999999</v>
      </c>
      <c r="E41" s="3"/>
      <c r="F41" s="3">
        <v>16.5</v>
      </c>
      <c r="G41" s="3">
        <v>33</v>
      </c>
      <c r="H41" s="3"/>
      <c r="I41" s="3"/>
      <c r="J41" s="3"/>
    </row>
    <row r="42" spans="1:10" x14ac:dyDescent="0.45">
      <c r="A42" s="3">
        <v>18</v>
      </c>
      <c r="B42" s="3">
        <v>60.914479999999998</v>
      </c>
      <c r="C42" s="3">
        <v>-0.91447999999999996</v>
      </c>
      <c r="D42" s="3">
        <v>-5.3129999999999997E-2</v>
      </c>
      <c r="E42" s="3"/>
      <c r="F42" s="3">
        <v>17.5</v>
      </c>
      <c r="G42" s="3">
        <v>33</v>
      </c>
      <c r="H42" s="3"/>
      <c r="I42" s="3"/>
      <c r="J42" s="3"/>
    </row>
    <row r="43" spans="1:10" x14ac:dyDescent="0.45">
      <c r="A43" s="3">
        <v>19</v>
      </c>
      <c r="B43" s="3">
        <v>44.009230000000002</v>
      </c>
      <c r="C43" s="3">
        <v>29.990770000000001</v>
      </c>
      <c r="D43" s="3">
        <v>1.742383</v>
      </c>
      <c r="E43" s="3"/>
      <c r="F43" s="3">
        <v>18.5</v>
      </c>
      <c r="G43" s="3">
        <v>35</v>
      </c>
      <c r="H43" s="3"/>
      <c r="I43" s="3"/>
      <c r="J43" s="3"/>
    </row>
    <row r="44" spans="1:10" x14ac:dyDescent="0.45">
      <c r="A44" s="3">
        <v>20</v>
      </c>
      <c r="B44" s="3">
        <v>44.009230000000002</v>
      </c>
      <c r="C44" s="3">
        <v>-12.0092</v>
      </c>
      <c r="D44" s="3">
        <v>-0.69769999999999999</v>
      </c>
      <c r="E44" s="3"/>
      <c r="F44" s="3">
        <v>19.5</v>
      </c>
      <c r="G44" s="3">
        <v>36</v>
      </c>
      <c r="H44" s="3"/>
      <c r="I44" s="3"/>
      <c r="J44" s="3"/>
    </row>
    <row r="45" spans="1:10" x14ac:dyDescent="0.45">
      <c r="A45" s="3">
        <v>21</v>
      </c>
      <c r="B45" s="3">
        <v>44.009230000000002</v>
      </c>
      <c r="C45" s="3">
        <v>-5.0092299999999996</v>
      </c>
      <c r="D45" s="3">
        <v>-0.29102</v>
      </c>
      <c r="E45" s="3"/>
      <c r="F45" s="3">
        <v>20.5</v>
      </c>
      <c r="G45" s="3">
        <v>36</v>
      </c>
      <c r="H45" s="3"/>
      <c r="I45" s="3"/>
      <c r="J45" s="3"/>
    </row>
    <row r="46" spans="1:10" x14ac:dyDescent="0.45">
      <c r="A46" s="3">
        <v>22</v>
      </c>
      <c r="B46" s="3">
        <v>50.771329999999999</v>
      </c>
      <c r="C46" s="3">
        <v>7.2286720000000004</v>
      </c>
      <c r="D46" s="3">
        <v>0.41996600000000001</v>
      </c>
      <c r="E46" s="3"/>
      <c r="F46" s="3">
        <v>21.5</v>
      </c>
      <c r="G46" s="3">
        <v>36</v>
      </c>
      <c r="H46" s="3"/>
      <c r="I46" s="3"/>
      <c r="J46" s="3"/>
    </row>
    <row r="47" spans="1:10" x14ac:dyDescent="0.45">
      <c r="A47" s="3">
        <v>23</v>
      </c>
      <c r="B47" s="3">
        <v>64.295529999999999</v>
      </c>
      <c r="C47" s="3">
        <v>6.7044689999999996</v>
      </c>
      <c r="D47" s="3">
        <v>0.389511</v>
      </c>
      <c r="E47" s="3"/>
      <c r="F47" s="3">
        <v>22.5</v>
      </c>
      <c r="G47" s="3">
        <v>36</v>
      </c>
      <c r="H47" s="3"/>
      <c r="I47" s="3"/>
      <c r="J47" s="3"/>
    </row>
    <row r="48" spans="1:10" x14ac:dyDescent="0.45">
      <c r="A48" s="3">
        <v>24</v>
      </c>
      <c r="B48" s="3">
        <v>47.390279999999997</v>
      </c>
      <c r="C48" s="3">
        <v>6.6097219999999997</v>
      </c>
      <c r="D48" s="3">
        <v>0.38400699999999999</v>
      </c>
      <c r="E48" s="3"/>
      <c r="F48" s="3">
        <v>23.5</v>
      </c>
      <c r="G48" s="3">
        <v>36</v>
      </c>
      <c r="H48" s="3"/>
      <c r="I48" s="3"/>
      <c r="J48" s="3"/>
    </row>
    <row r="49" spans="1:10" x14ac:dyDescent="0.45">
      <c r="A49" s="3">
        <v>25</v>
      </c>
      <c r="B49" s="3">
        <v>40.62818</v>
      </c>
      <c r="C49" s="3">
        <v>-23.6282</v>
      </c>
      <c r="D49" s="3">
        <v>-1.37273</v>
      </c>
      <c r="E49" s="3"/>
      <c r="F49" s="3">
        <v>24.5</v>
      </c>
      <c r="G49" s="3">
        <v>38</v>
      </c>
      <c r="H49" s="3"/>
      <c r="I49" s="3"/>
      <c r="J49" s="3"/>
    </row>
    <row r="50" spans="1:10" x14ac:dyDescent="0.45">
      <c r="A50" s="3">
        <v>26</v>
      </c>
      <c r="B50" s="3">
        <v>44.009230000000002</v>
      </c>
      <c r="C50" s="3">
        <v>13.990769999999999</v>
      </c>
      <c r="D50" s="3">
        <v>0.81282600000000005</v>
      </c>
      <c r="E50" s="3"/>
      <c r="F50" s="3">
        <v>25.5</v>
      </c>
      <c r="G50" s="3">
        <v>38</v>
      </c>
      <c r="H50" s="3"/>
      <c r="I50" s="3"/>
      <c r="J50" s="3"/>
    </row>
    <row r="51" spans="1:10" x14ac:dyDescent="0.45">
      <c r="A51" s="3">
        <v>27</v>
      </c>
      <c r="B51" s="3">
        <v>50.771329999999999</v>
      </c>
      <c r="C51" s="3">
        <v>-23.7713</v>
      </c>
      <c r="D51" s="3">
        <v>-1.3810500000000001</v>
      </c>
      <c r="E51" s="3"/>
      <c r="F51" s="3">
        <v>26.5</v>
      </c>
      <c r="G51" s="3">
        <v>38</v>
      </c>
      <c r="H51" s="3"/>
      <c r="I51" s="3"/>
      <c r="J51" s="3"/>
    </row>
    <row r="52" spans="1:10" x14ac:dyDescent="0.45">
      <c r="A52" s="3">
        <v>28</v>
      </c>
      <c r="B52" s="3">
        <v>44.009230000000002</v>
      </c>
      <c r="C52" s="3">
        <v>20.990770000000001</v>
      </c>
      <c r="D52" s="3">
        <v>1.2195069999999999</v>
      </c>
      <c r="E52" s="3"/>
      <c r="F52" s="3">
        <v>27.5</v>
      </c>
      <c r="G52" s="3">
        <v>39</v>
      </c>
      <c r="H52" s="3"/>
      <c r="I52" s="3"/>
      <c r="J52" s="3"/>
    </row>
    <row r="53" spans="1:10" x14ac:dyDescent="0.45">
      <c r="A53" s="3">
        <v>29</v>
      </c>
      <c r="B53" s="3">
        <v>57.533430000000003</v>
      </c>
      <c r="C53" s="3">
        <v>-5.5334300000000001</v>
      </c>
      <c r="D53" s="3">
        <v>-0.32147999999999999</v>
      </c>
      <c r="E53" s="3"/>
      <c r="F53" s="3">
        <v>28.5</v>
      </c>
      <c r="G53" s="3">
        <v>39</v>
      </c>
      <c r="H53" s="3"/>
      <c r="I53" s="3"/>
      <c r="J53" s="3"/>
    </row>
    <row r="54" spans="1:10" x14ac:dyDescent="0.45">
      <c r="A54" s="3">
        <v>30</v>
      </c>
      <c r="B54" s="3">
        <v>44.009230000000002</v>
      </c>
      <c r="C54" s="3">
        <v>-11.0092</v>
      </c>
      <c r="D54" s="3">
        <v>-0.63961000000000001</v>
      </c>
      <c r="E54" s="3"/>
      <c r="F54" s="3">
        <v>29.5</v>
      </c>
      <c r="G54" s="3">
        <v>41</v>
      </c>
      <c r="H54" s="3"/>
      <c r="I54" s="3"/>
      <c r="J54" s="3"/>
    </row>
    <row r="55" spans="1:10" x14ac:dyDescent="0.45">
      <c r="A55" s="3">
        <v>31</v>
      </c>
      <c r="B55" s="3">
        <v>44.009230000000002</v>
      </c>
      <c r="C55" s="3">
        <v>2.9907729999999999</v>
      </c>
      <c r="D55" s="3">
        <v>0.17375599999999999</v>
      </c>
      <c r="E55" s="3"/>
      <c r="F55" s="3">
        <v>30.5</v>
      </c>
      <c r="G55" s="3">
        <v>42</v>
      </c>
      <c r="H55" s="3"/>
      <c r="I55" s="3"/>
      <c r="J55" s="3"/>
    </row>
    <row r="56" spans="1:10" x14ac:dyDescent="0.45">
      <c r="A56" s="3">
        <v>32</v>
      </c>
      <c r="B56" s="3">
        <v>60.914479999999998</v>
      </c>
      <c r="C56" s="3">
        <v>9.0855200000000007</v>
      </c>
      <c r="D56" s="3">
        <v>0.52784399999999998</v>
      </c>
      <c r="E56" s="3"/>
      <c r="F56" s="3">
        <v>31.5</v>
      </c>
      <c r="G56" s="3">
        <v>42</v>
      </c>
      <c r="H56" s="3"/>
      <c r="I56" s="3"/>
      <c r="J56" s="3"/>
    </row>
    <row r="57" spans="1:10" x14ac:dyDescent="0.45">
      <c r="A57" s="3">
        <v>33</v>
      </c>
      <c r="B57" s="3">
        <v>67.676580000000001</v>
      </c>
      <c r="C57" s="3">
        <v>30.323419999999999</v>
      </c>
      <c r="D57" s="3">
        <v>1.7617080000000001</v>
      </c>
      <c r="E57" s="3"/>
      <c r="F57" s="3">
        <v>32.5</v>
      </c>
      <c r="G57" s="3">
        <v>43</v>
      </c>
      <c r="H57" s="3"/>
      <c r="I57" s="3"/>
      <c r="J57" s="3"/>
    </row>
    <row r="58" spans="1:10" x14ac:dyDescent="0.45">
      <c r="A58" s="3">
        <v>34</v>
      </c>
      <c r="B58" s="3">
        <v>64.295529999999999</v>
      </c>
      <c r="C58" s="3">
        <v>22.704470000000001</v>
      </c>
      <c r="D58" s="3">
        <v>1.3190679999999999</v>
      </c>
      <c r="E58" s="3"/>
      <c r="F58" s="3">
        <v>33.5</v>
      </c>
      <c r="G58" s="3">
        <v>44</v>
      </c>
      <c r="H58" s="3"/>
      <c r="I58" s="3"/>
      <c r="J58" s="3"/>
    </row>
    <row r="59" spans="1:10" x14ac:dyDescent="0.45">
      <c r="A59" s="3">
        <v>35</v>
      </c>
      <c r="B59" s="3">
        <v>54.152380000000001</v>
      </c>
      <c r="C59" s="3">
        <v>-5.15238</v>
      </c>
      <c r="D59" s="3">
        <v>-0.29933999999999999</v>
      </c>
      <c r="E59" s="3"/>
      <c r="F59" s="3">
        <v>34.5</v>
      </c>
      <c r="G59" s="3">
        <v>45</v>
      </c>
      <c r="H59" s="3"/>
      <c r="I59" s="3"/>
      <c r="J59" s="3"/>
    </row>
    <row r="60" spans="1:10" x14ac:dyDescent="0.45">
      <c r="A60" s="3">
        <v>36</v>
      </c>
      <c r="B60" s="3">
        <v>44.009230000000002</v>
      </c>
      <c r="C60" s="3">
        <v>-3.0092300000000001</v>
      </c>
      <c r="D60" s="3">
        <v>-0.17483000000000001</v>
      </c>
      <c r="E60" s="3"/>
      <c r="F60" s="3">
        <v>35.5</v>
      </c>
      <c r="G60" s="3">
        <v>45</v>
      </c>
      <c r="H60" s="3"/>
      <c r="I60" s="3"/>
      <c r="J60" s="3"/>
    </row>
    <row r="61" spans="1:10" x14ac:dyDescent="0.45">
      <c r="A61" s="3">
        <v>37</v>
      </c>
      <c r="B61" s="3">
        <v>40.62818</v>
      </c>
      <c r="C61" s="3">
        <v>20.37182</v>
      </c>
      <c r="D61" s="3">
        <v>1.183548</v>
      </c>
      <c r="E61" s="3"/>
      <c r="F61" s="3">
        <v>36.5</v>
      </c>
      <c r="G61" s="3">
        <v>47</v>
      </c>
      <c r="H61" s="3"/>
      <c r="I61" s="3"/>
      <c r="J61" s="3"/>
    </row>
    <row r="62" spans="1:10" x14ac:dyDescent="0.45">
      <c r="A62" s="3">
        <v>38</v>
      </c>
      <c r="B62" s="3">
        <v>60.914479999999998</v>
      </c>
      <c r="C62" s="3">
        <v>-6.9144800000000002</v>
      </c>
      <c r="D62" s="3">
        <v>-0.40171000000000001</v>
      </c>
      <c r="E62" s="3"/>
      <c r="F62" s="3">
        <v>37.5</v>
      </c>
      <c r="G62" s="3">
        <v>47</v>
      </c>
      <c r="H62" s="3"/>
      <c r="I62" s="3"/>
      <c r="J62" s="3"/>
    </row>
    <row r="63" spans="1:10" x14ac:dyDescent="0.45">
      <c r="A63" s="3">
        <v>39</v>
      </c>
      <c r="B63" s="3">
        <v>67.676580000000001</v>
      </c>
      <c r="C63" s="3">
        <v>13.32342</v>
      </c>
      <c r="D63" s="3">
        <v>0.77405400000000002</v>
      </c>
      <c r="E63" s="3"/>
      <c r="F63" s="3">
        <v>38.5</v>
      </c>
      <c r="G63" s="3">
        <v>47</v>
      </c>
      <c r="H63" s="3"/>
      <c r="I63" s="3"/>
      <c r="J63" s="3"/>
    </row>
    <row r="64" spans="1:10" x14ac:dyDescent="0.45">
      <c r="A64" s="3">
        <v>40</v>
      </c>
      <c r="B64" s="3">
        <v>64.295529999999999</v>
      </c>
      <c r="C64" s="3">
        <v>-12.295500000000001</v>
      </c>
      <c r="D64" s="3">
        <v>-0.71433999999999997</v>
      </c>
      <c r="E64" s="3"/>
      <c r="F64" s="3">
        <v>39.5</v>
      </c>
      <c r="G64" s="3">
        <v>47</v>
      </c>
      <c r="H64" s="3"/>
      <c r="I64" s="3"/>
      <c r="J64" s="3"/>
    </row>
    <row r="65" spans="1:10" x14ac:dyDescent="0.45">
      <c r="A65" s="3">
        <v>41</v>
      </c>
      <c r="B65" s="3">
        <v>40.62818</v>
      </c>
      <c r="C65" s="3">
        <v>24.37182</v>
      </c>
      <c r="D65" s="3">
        <v>1.415937</v>
      </c>
      <c r="E65" s="3"/>
      <c r="F65" s="3">
        <v>40.5</v>
      </c>
      <c r="G65" s="3">
        <v>49</v>
      </c>
      <c r="H65" s="3"/>
      <c r="I65" s="3"/>
      <c r="J65" s="3"/>
    </row>
    <row r="66" spans="1:10" x14ac:dyDescent="0.45">
      <c r="A66" s="3">
        <v>42</v>
      </c>
      <c r="B66" s="3">
        <v>64.295529999999999</v>
      </c>
      <c r="C66" s="3">
        <v>-28.295500000000001</v>
      </c>
      <c r="D66" s="3">
        <v>-1.6438900000000001</v>
      </c>
      <c r="E66" s="3"/>
      <c r="F66" s="3">
        <v>41.5</v>
      </c>
      <c r="G66" s="3">
        <v>49</v>
      </c>
      <c r="H66" s="3"/>
      <c r="I66" s="3"/>
      <c r="J66" s="3"/>
    </row>
    <row r="67" spans="1:10" x14ac:dyDescent="0.45">
      <c r="A67" s="3">
        <v>43</v>
      </c>
      <c r="B67" s="3">
        <v>47.390279999999997</v>
      </c>
      <c r="C67" s="3">
        <v>-12.3903</v>
      </c>
      <c r="D67" s="3">
        <v>-0.71984000000000004</v>
      </c>
      <c r="E67" s="3"/>
      <c r="F67" s="3">
        <v>42.5</v>
      </c>
      <c r="G67" s="3">
        <v>49</v>
      </c>
      <c r="H67" s="3"/>
      <c r="I67" s="3"/>
      <c r="J67" s="3"/>
    </row>
    <row r="68" spans="1:10" x14ac:dyDescent="0.45">
      <c r="A68" s="3">
        <v>44</v>
      </c>
      <c r="B68" s="3">
        <v>40.62818</v>
      </c>
      <c r="C68" s="3">
        <v>-25.6282</v>
      </c>
      <c r="D68" s="3">
        <v>-1.4889300000000001</v>
      </c>
      <c r="E68" s="3"/>
      <c r="F68" s="3">
        <v>43.5</v>
      </c>
      <c r="G68" s="3">
        <v>50</v>
      </c>
      <c r="H68" s="3"/>
      <c r="I68" s="3"/>
      <c r="J68" s="3"/>
    </row>
    <row r="69" spans="1:10" x14ac:dyDescent="0.45">
      <c r="A69" s="3">
        <v>45</v>
      </c>
      <c r="B69" s="3">
        <v>64.295529999999999</v>
      </c>
      <c r="C69" s="3">
        <v>23.704470000000001</v>
      </c>
      <c r="D69" s="3">
        <v>1.377165</v>
      </c>
      <c r="E69" s="3"/>
      <c r="F69" s="3">
        <v>44.5</v>
      </c>
      <c r="G69" s="3">
        <v>51</v>
      </c>
      <c r="H69" s="3"/>
      <c r="I69" s="3"/>
      <c r="J69" s="3"/>
    </row>
    <row r="70" spans="1:10" x14ac:dyDescent="0.45">
      <c r="A70" s="3">
        <v>46</v>
      </c>
      <c r="B70" s="3">
        <v>47.390279999999997</v>
      </c>
      <c r="C70" s="3">
        <v>1.6097220000000001</v>
      </c>
      <c r="D70" s="3">
        <v>9.3520000000000006E-2</v>
      </c>
      <c r="E70" s="3"/>
      <c r="F70" s="3">
        <v>45.5</v>
      </c>
      <c r="G70" s="3">
        <v>52</v>
      </c>
      <c r="H70" s="3"/>
      <c r="I70" s="3"/>
      <c r="J70" s="3"/>
    </row>
    <row r="71" spans="1:10" x14ac:dyDescent="0.45">
      <c r="A71" s="3">
        <v>47</v>
      </c>
      <c r="B71" s="3">
        <v>40.62818</v>
      </c>
      <c r="C71" s="3">
        <v>-7.6281800000000004</v>
      </c>
      <c r="D71" s="3">
        <v>-0.44318000000000002</v>
      </c>
      <c r="E71" s="3"/>
      <c r="F71" s="3">
        <v>46.5</v>
      </c>
      <c r="G71" s="3">
        <v>52</v>
      </c>
      <c r="H71" s="3"/>
      <c r="I71" s="3"/>
      <c r="J71" s="3"/>
    </row>
    <row r="72" spans="1:10" x14ac:dyDescent="0.45">
      <c r="A72" s="3">
        <v>48</v>
      </c>
      <c r="B72" s="3">
        <v>54.152380000000001</v>
      </c>
      <c r="C72" s="3">
        <v>5.8476210000000002</v>
      </c>
      <c r="D72" s="3">
        <v>0.33973100000000001</v>
      </c>
      <c r="E72" s="3"/>
      <c r="F72" s="3">
        <v>47.5</v>
      </c>
      <c r="G72" s="3">
        <v>54</v>
      </c>
      <c r="H72" s="3"/>
      <c r="I72" s="3"/>
      <c r="J72" s="3"/>
    </row>
    <row r="73" spans="1:10" x14ac:dyDescent="0.45">
      <c r="A73" s="3">
        <v>49</v>
      </c>
      <c r="B73" s="3">
        <v>67.676580000000001</v>
      </c>
      <c r="C73" s="3">
        <v>13.32342</v>
      </c>
      <c r="D73" s="3">
        <v>0.77405400000000002</v>
      </c>
      <c r="E73" s="3"/>
      <c r="F73" s="3">
        <v>48.5</v>
      </c>
      <c r="G73" s="3">
        <v>54</v>
      </c>
      <c r="H73" s="3"/>
      <c r="I73" s="3"/>
      <c r="J73" s="3"/>
    </row>
    <row r="74" spans="1:10" x14ac:dyDescent="0.45">
      <c r="A74" s="3">
        <v>50</v>
      </c>
      <c r="B74" s="3">
        <v>64.295529999999999</v>
      </c>
      <c r="C74" s="3">
        <v>-6.2955300000000003</v>
      </c>
      <c r="D74" s="3">
        <v>-0.36575000000000002</v>
      </c>
      <c r="E74" s="3"/>
      <c r="F74" s="3">
        <v>49.5</v>
      </c>
      <c r="G74" s="3">
        <v>54</v>
      </c>
      <c r="H74" s="3"/>
      <c r="I74" s="3"/>
      <c r="J74" s="3"/>
    </row>
    <row r="75" spans="1:10" x14ac:dyDescent="0.45">
      <c r="A75" s="3">
        <v>51</v>
      </c>
      <c r="B75" s="3">
        <v>60.914479999999998</v>
      </c>
      <c r="C75" s="3">
        <v>-22.9145</v>
      </c>
      <c r="D75" s="3">
        <v>-1.33127</v>
      </c>
      <c r="E75" s="3"/>
      <c r="F75" s="3">
        <v>50.5</v>
      </c>
      <c r="G75" s="3">
        <v>56</v>
      </c>
      <c r="H75" s="3"/>
      <c r="I75" s="3"/>
      <c r="J75" s="3"/>
    </row>
    <row r="76" spans="1:10" x14ac:dyDescent="0.45">
      <c r="A76" s="3">
        <v>52</v>
      </c>
      <c r="B76" s="3">
        <v>60.914479999999998</v>
      </c>
      <c r="C76" s="3">
        <v>-0.91447999999999996</v>
      </c>
      <c r="D76" s="3">
        <v>-5.3129999999999997E-2</v>
      </c>
      <c r="E76" s="3"/>
      <c r="F76" s="3">
        <v>51.5</v>
      </c>
      <c r="G76" s="3">
        <v>56</v>
      </c>
      <c r="H76" s="3"/>
      <c r="I76" s="3"/>
      <c r="J76" s="3"/>
    </row>
    <row r="77" spans="1:10" x14ac:dyDescent="0.45">
      <c r="A77" s="3">
        <v>53</v>
      </c>
      <c r="B77" s="3">
        <v>64.295529999999999</v>
      </c>
      <c r="C77" s="3">
        <v>11.704470000000001</v>
      </c>
      <c r="D77" s="3">
        <v>0.67999799999999999</v>
      </c>
      <c r="E77" s="3"/>
      <c r="F77" s="3">
        <v>52.5</v>
      </c>
      <c r="G77" s="3">
        <v>56</v>
      </c>
      <c r="H77" s="3"/>
      <c r="I77" s="3"/>
      <c r="J77" s="3"/>
    </row>
    <row r="78" spans="1:10" x14ac:dyDescent="0.45">
      <c r="A78" s="3">
        <v>54</v>
      </c>
      <c r="B78" s="3">
        <v>54.152380000000001</v>
      </c>
      <c r="C78" s="3">
        <v>14.847619999999999</v>
      </c>
      <c r="D78" s="3">
        <v>0.86260700000000001</v>
      </c>
      <c r="E78" s="3"/>
      <c r="F78" s="3">
        <v>53.5</v>
      </c>
      <c r="G78" s="3">
        <v>57</v>
      </c>
      <c r="H78" s="3"/>
      <c r="I78" s="3"/>
      <c r="J78" s="3"/>
    </row>
    <row r="79" spans="1:10" x14ac:dyDescent="0.45">
      <c r="A79" s="3">
        <v>55</v>
      </c>
      <c r="B79" s="3">
        <v>57.533430000000003</v>
      </c>
      <c r="C79" s="3">
        <v>23.466570000000001</v>
      </c>
      <c r="D79" s="3">
        <v>1.3633439999999999</v>
      </c>
      <c r="E79" s="3"/>
      <c r="F79" s="3">
        <v>54.5</v>
      </c>
      <c r="G79" s="3">
        <v>58</v>
      </c>
      <c r="H79" s="3"/>
      <c r="I79" s="3"/>
      <c r="J79" s="3"/>
    </row>
    <row r="80" spans="1:10" x14ac:dyDescent="0.45">
      <c r="A80" s="3">
        <v>56</v>
      </c>
      <c r="B80" s="3">
        <v>47.390279999999997</v>
      </c>
      <c r="C80" s="3">
        <v>-11.3903</v>
      </c>
      <c r="D80" s="3">
        <v>-0.66173999999999999</v>
      </c>
      <c r="E80" s="3"/>
      <c r="F80" s="3">
        <v>55.5</v>
      </c>
      <c r="G80" s="3">
        <v>58</v>
      </c>
      <c r="H80" s="3"/>
      <c r="I80" s="3"/>
      <c r="J80" s="3"/>
    </row>
    <row r="81" spans="1:10" x14ac:dyDescent="0.45">
      <c r="A81" s="3">
        <v>57</v>
      </c>
      <c r="B81" s="3">
        <v>40.62818</v>
      </c>
      <c r="C81" s="3">
        <v>-15.6282</v>
      </c>
      <c r="D81" s="3">
        <v>-0.90795000000000003</v>
      </c>
      <c r="E81" s="3"/>
      <c r="F81" s="3">
        <v>56.5</v>
      </c>
      <c r="G81" s="3">
        <v>58</v>
      </c>
      <c r="H81" s="3"/>
      <c r="I81" s="3"/>
      <c r="J81" s="3"/>
    </row>
    <row r="82" spans="1:10" x14ac:dyDescent="0.45">
      <c r="A82" s="3">
        <v>58</v>
      </c>
      <c r="B82" s="3">
        <v>54.152380000000001</v>
      </c>
      <c r="C82" s="3">
        <v>6.8476210000000002</v>
      </c>
      <c r="D82" s="3">
        <v>0.39782800000000001</v>
      </c>
      <c r="E82" s="3"/>
      <c r="F82" s="3">
        <v>57.5</v>
      </c>
      <c r="G82" s="3">
        <v>58</v>
      </c>
      <c r="H82" s="3"/>
      <c r="I82" s="3"/>
      <c r="J82" s="3"/>
    </row>
    <row r="83" spans="1:10" x14ac:dyDescent="0.45">
      <c r="A83" s="3">
        <v>59</v>
      </c>
      <c r="B83" s="3">
        <v>60.914479999999998</v>
      </c>
      <c r="C83" s="3">
        <v>15.085520000000001</v>
      </c>
      <c r="D83" s="3">
        <v>0.87642799999999998</v>
      </c>
      <c r="E83" s="3"/>
      <c r="F83" s="3">
        <v>58.5</v>
      </c>
      <c r="G83" s="3">
        <v>58</v>
      </c>
      <c r="H83" s="3"/>
      <c r="I83" s="3"/>
      <c r="J83" s="3"/>
    </row>
    <row r="84" spans="1:10" x14ac:dyDescent="0.45">
      <c r="A84" s="3">
        <v>60</v>
      </c>
      <c r="B84" s="3">
        <v>67.676580000000001</v>
      </c>
      <c r="C84" s="3">
        <v>15.32342</v>
      </c>
      <c r="D84" s="3">
        <v>0.89024899999999996</v>
      </c>
      <c r="E84" s="3"/>
      <c r="F84" s="3">
        <v>59.5</v>
      </c>
      <c r="G84" s="3">
        <v>58</v>
      </c>
      <c r="H84" s="3"/>
      <c r="I84" s="3"/>
      <c r="J84" s="3"/>
    </row>
    <row r="85" spans="1:10" x14ac:dyDescent="0.45">
      <c r="A85" s="3">
        <v>61</v>
      </c>
      <c r="B85" s="3">
        <v>47.390279999999997</v>
      </c>
      <c r="C85" s="3">
        <v>2.6097220000000001</v>
      </c>
      <c r="D85" s="3">
        <v>0.151618</v>
      </c>
      <c r="E85" s="3"/>
      <c r="F85" s="3">
        <v>60.5</v>
      </c>
      <c r="G85" s="3">
        <v>60</v>
      </c>
      <c r="H85" s="3"/>
      <c r="I85" s="3"/>
      <c r="J85" s="3"/>
    </row>
    <row r="86" spans="1:10" x14ac:dyDescent="0.45">
      <c r="A86" s="3">
        <v>62</v>
      </c>
      <c r="B86" s="3">
        <v>50.771329999999999</v>
      </c>
      <c r="C86" s="3">
        <v>-12.7713</v>
      </c>
      <c r="D86" s="3">
        <v>-0.74197999999999997</v>
      </c>
      <c r="E86" s="3"/>
      <c r="F86" s="3">
        <v>61.5</v>
      </c>
      <c r="G86" s="3">
        <v>60</v>
      </c>
      <c r="H86" s="3"/>
      <c r="I86" s="3"/>
      <c r="J86" s="3"/>
    </row>
    <row r="87" spans="1:10" x14ac:dyDescent="0.45">
      <c r="A87" s="3">
        <v>63</v>
      </c>
      <c r="B87" s="3">
        <v>60.914479999999998</v>
      </c>
      <c r="C87" s="3">
        <v>21.085519999999999</v>
      </c>
      <c r="D87" s="3">
        <v>1.225012</v>
      </c>
      <c r="E87" s="3"/>
      <c r="F87" s="3">
        <v>62.5</v>
      </c>
      <c r="G87" s="3">
        <v>60</v>
      </c>
      <c r="H87" s="3"/>
      <c r="I87" s="3"/>
      <c r="J87" s="3"/>
    </row>
    <row r="88" spans="1:10" x14ac:dyDescent="0.45">
      <c r="A88" s="3">
        <v>64</v>
      </c>
      <c r="B88" s="3">
        <v>50.771329999999999</v>
      </c>
      <c r="C88" s="3">
        <v>-27.7713</v>
      </c>
      <c r="D88" s="3">
        <v>-1.61344</v>
      </c>
      <c r="E88" s="3"/>
      <c r="F88" s="3">
        <v>63.5</v>
      </c>
      <c r="G88" s="3">
        <v>60</v>
      </c>
      <c r="H88" s="3"/>
      <c r="I88" s="3"/>
      <c r="J88" s="3"/>
    </row>
    <row r="89" spans="1:10" x14ac:dyDescent="0.45">
      <c r="A89" s="3">
        <v>65</v>
      </c>
      <c r="B89" s="3">
        <v>60.914479999999998</v>
      </c>
      <c r="C89" s="3">
        <v>-4.9144800000000002</v>
      </c>
      <c r="D89" s="3">
        <v>-0.28552</v>
      </c>
      <c r="E89" s="3"/>
      <c r="F89" s="3">
        <v>64.5</v>
      </c>
      <c r="G89" s="3">
        <v>60</v>
      </c>
      <c r="H89" s="3"/>
      <c r="I89" s="3"/>
      <c r="J89" s="3"/>
    </row>
    <row r="90" spans="1:10" x14ac:dyDescent="0.45">
      <c r="A90" s="3">
        <v>66</v>
      </c>
      <c r="B90" s="3">
        <v>57.533430000000003</v>
      </c>
      <c r="C90" s="3">
        <v>-14.5334</v>
      </c>
      <c r="D90" s="3">
        <v>-0.84435000000000004</v>
      </c>
      <c r="E90" s="3"/>
      <c r="F90" s="3">
        <v>65.5</v>
      </c>
      <c r="G90" s="3">
        <v>61</v>
      </c>
      <c r="H90" s="3"/>
      <c r="I90" s="3"/>
      <c r="J90" s="3"/>
    </row>
    <row r="91" spans="1:10" x14ac:dyDescent="0.45">
      <c r="A91" s="3">
        <v>67</v>
      </c>
      <c r="B91" s="3">
        <v>44.009230000000002</v>
      </c>
      <c r="C91" s="3">
        <v>-14.0092</v>
      </c>
      <c r="D91" s="3">
        <v>-0.81389999999999996</v>
      </c>
      <c r="E91" s="3"/>
      <c r="F91" s="3">
        <v>66.5</v>
      </c>
      <c r="G91" s="3">
        <v>61</v>
      </c>
      <c r="H91" s="3"/>
      <c r="I91" s="3"/>
      <c r="J91" s="3"/>
    </row>
    <row r="92" spans="1:10" x14ac:dyDescent="0.45">
      <c r="A92" s="3">
        <v>68</v>
      </c>
      <c r="B92" s="3">
        <v>67.676580000000001</v>
      </c>
      <c r="C92" s="3">
        <v>24.323419999999999</v>
      </c>
      <c r="D92" s="3">
        <v>1.413125</v>
      </c>
      <c r="E92" s="3"/>
      <c r="F92" s="3">
        <v>67.5</v>
      </c>
      <c r="G92" s="3">
        <v>63</v>
      </c>
      <c r="H92" s="3"/>
      <c r="I92" s="3"/>
      <c r="J92" s="3"/>
    </row>
    <row r="93" spans="1:10" x14ac:dyDescent="0.45">
      <c r="A93" s="3">
        <v>69</v>
      </c>
      <c r="B93" s="3">
        <v>60.914479999999998</v>
      </c>
      <c r="C93" s="3">
        <v>21.085519999999999</v>
      </c>
      <c r="D93" s="3">
        <v>1.225012</v>
      </c>
      <c r="E93" s="3"/>
      <c r="F93" s="3">
        <v>68.5</v>
      </c>
      <c r="G93" s="3">
        <v>65</v>
      </c>
      <c r="H93" s="3"/>
      <c r="I93" s="3"/>
      <c r="J93" s="3"/>
    </row>
    <row r="94" spans="1:10" x14ac:dyDescent="0.45">
      <c r="A94" s="3">
        <v>70</v>
      </c>
      <c r="B94" s="3">
        <v>40.62818</v>
      </c>
      <c r="C94" s="3">
        <v>30.37182</v>
      </c>
      <c r="D94" s="3">
        <v>1.764521</v>
      </c>
      <c r="E94" s="3"/>
      <c r="F94" s="3">
        <v>69.5</v>
      </c>
      <c r="G94" s="3">
        <v>65</v>
      </c>
      <c r="H94" s="3"/>
      <c r="I94" s="3"/>
      <c r="J94" s="3"/>
    </row>
    <row r="95" spans="1:10" x14ac:dyDescent="0.45">
      <c r="A95" s="3">
        <v>71</v>
      </c>
      <c r="B95" s="3">
        <v>67.676580000000001</v>
      </c>
      <c r="C95" s="3">
        <v>18.323419999999999</v>
      </c>
      <c r="D95" s="3">
        <v>1.064541</v>
      </c>
      <c r="E95" s="3"/>
      <c r="F95" s="3">
        <v>70.5</v>
      </c>
      <c r="G95" s="3">
        <v>67</v>
      </c>
      <c r="H95" s="3"/>
      <c r="I95" s="3"/>
      <c r="J95" s="3"/>
    </row>
    <row r="96" spans="1:10" x14ac:dyDescent="0.45">
      <c r="A96" s="3">
        <v>72</v>
      </c>
      <c r="B96" s="3">
        <v>64.295529999999999</v>
      </c>
      <c r="C96" s="3">
        <v>3.704469</v>
      </c>
      <c r="D96" s="3">
        <v>0.21521999999999999</v>
      </c>
      <c r="E96" s="3"/>
      <c r="F96" s="3">
        <v>71.5</v>
      </c>
      <c r="G96" s="3">
        <v>67</v>
      </c>
      <c r="H96" s="3"/>
      <c r="I96" s="3"/>
      <c r="J96" s="3"/>
    </row>
    <row r="97" spans="1:10" x14ac:dyDescent="0.45">
      <c r="A97" s="3">
        <v>73</v>
      </c>
      <c r="B97" s="3">
        <v>67.676580000000001</v>
      </c>
      <c r="C97" s="3">
        <v>-23.676600000000001</v>
      </c>
      <c r="D97" s="3">
        <v>-1.3755500000000001</v>
      </c>
      <c r="E97" s="3"/>
      <c r="F97" s="3">
        <v>72.5</v>
      </c>
      <c r="G97" s="3">
        <v>68</v>
      </c>
      <c r="H97" s="3"/>
      <c r="I97" s="3"/>
      <c r="J97" s="3"/>
    </row>
    <row r="98" spans="1:10" x14ac:dyDescent="0.45">
      <c r="A98" s="3">
        <v>74</v>
      </c>
      <c r="B98" s="3">
        <v>47.390279999999997</v>
      </c>
      <c r="C98" s="3">
        <v>20.609719999999999</v>
      </c>
      <c r="D98" s="3">
        <v>1.1973689999999999</v>
      </c>
      <c r="E98" s="3"/>
      <c r="F98" s="3">
        <v>73.5</v>
      </c>
      <c r="G98" s="3">
        <v>68</v>
      </c>
      <c r="H98" s="3"/>
      <c r="I98" s="3"/>
      <c r="J98" s="3"/>
    </row>
    <row r="99" spans="1:10" x14ac:dyDescent="0.45">
      <c r="A99" s="3">
        <v>75</v>
      </c>
      <c r="B99" s="3">
        <v>57.533430000000003</v>
      </c>
      <c r="C99" s="3">
        <v>-10.5334</v>
      </c>
      <c r="D99" s="3">
        <v>-0.61195999999999995</v>
      </c>
      <c r="E99" s="3"/>
      <c r="F99" s="3">
        <v>74.5</v>
      </c>
      <c r="G99" s="3">
        <v>69</v>
      </c>
      <c r="H99" s="3"/>
      <c r="I99" s="3"/>
      <c r="J99" s="3"/>
    </row>
    <row r="100" spans="1:10" x14ac:dyDescent="0.45">
      <c r="A100" s="3">
        <v>76</v>
      </c>
      <c r="B100" s="3">
        <v>67.676580000000001</v>
      </c>
      <c r="C100" s="3">
        <v>32.323419999999999</v>
      </c>
      <c r="D100" s="3">
        <v>1.8779030000000001</v>
      </c>
      <c r="E100" s="3"/>
      <c r="F100" s="3">
        <v>75.5</v>
      </c>
      <c r="G100" s="3">
        <v>70</v>
      </c>
      <c r="H100" s="3"/>
      <c r="I100" s="3"/>
      <c r="J100" s="3"/>
    </row>
    <row r="101" spans="1:10" x14ac:dyDescent="0.45">
      <c r="A101" s="3">
        <v>77</v>
      </c>
      <c r="B101" s="3">
        <v>50.771329999999999</v>
      </c>
      <c r="C101" s="3">
        <v>-27.7713</v>
      </c>
      <c r="D101" s="3">
        <v>-1.61344</v>
      </c>
      <c r="E101" s="3"/>
      <c r="F101" s="3">
        <v>76.5</v>
      </c>
      <c r="G101" s="3">
        <v>70</v>
      </c>
      <c r="H101" s="3"/>
      <c r="I101" s="3"/>
      <c r="J101" s="3"/>
    </row>
    <row r="102" spans="1:10" x14ac:dyDescent="0.45">
      <c r="A102" s="3">
        <v>78</v>
      </c>
      <c r="B102" s="3">
        <v>50.771329999999999</v>
      </c>
      <c r="C102" s="3">
        <v>9.2286719999999995</v>
      </c>
      <c r="D102" s="3">
        <v>0.536161</v>
      </c>
      <c r="E102" s="3"/>
      <c r="F102" s="3">
        <v>77.5</v>
      </c>
      <c r="G102" s="3">
        <v>71</v>
      </c>
      <c r="H102" s="3"/>
      <c r="I102" s="3"/>
      <c r="J102" s="3"/>
    </row>
    <row r="103" spans="1:10" x14ac:dyDescent="0.45">
      <c r="A103" s="3">
        <v>79</v>
      </c>
      <c r="B103" s="3">
        <v>44.009230000000002</v>
      </c>
      <c r="C103" s="3">
        <v>-11.0092</v>
      </c>
      <c r="D103" s="3">
        <v>-0.63961000000000001</v>
      </c>
      <c r="E103" s="3"/>
      <c r="F103" s="3">
        <v>78.5</v>
      </c>
      <c r="G103" s="3">
        <v>71</v>
      </c>
      <c r="H103" s="3"/>
      <c r="I103" s="3"/>
      <c r="J103" s="3"/>
    </row>
    <row r="104" spans="1:10" x14ac:dyDescent="0.45">
      <c r="A104" s="3">
        <v>80</v>
      </c>
      <c r="B104" s="3">
        <v>40.62818</v>
      </c>
      <c r="C104" s="3">
        <v>6.371823</v>
      </c>
      <c r="D104" s="3">
        <v>0.37018600000000002</v>
      </c>
      <c r="E104" s="3"/>
      <c r="F104" s="3">
        <v>79.5</v>
      </c>
      <c r="G104" s="3">
        <v>71</v>
      </c>
      <c r="H104" s="3"/>
      <c r="I104" s="3"/>
      <c r="J104" s="3"/>
    </row>
    <row r="105" spans="1:10" x14ac:dyDescent="0.45">
      <c r="A105" s="3">
        <v>81</v>
      </c>
      <c r="B105" s="3">
        <v>64.295529999999999</v>
      </c>
      <c r="C105" s="3">
        <v>-33.295499999999997</v>
      </c>
      <c r="D105" s="3">
        <v>-1.93438</v>
      </c>
      <c r="E105" s="3"/>
      <c r="F105" s="3">
        <v>80.5</v>
      </c>
      <c r="G105" s="3">
        <v>73</v>
      </c>
      <c r="H105" s="3"/>
      <c r="I105" s="3"/>
      <c r="J105" s="3"/>
    </row>
    <row r="106" spans="1:10" x14ac:dyDescent="0.45">
      <c r="A106" s="3">
        <v>82</v>
      </c>
      <c r="B106" s="3">
        <v>40.62818</v>
      </c>
      <c r="C106" s="3">
        <v>17.37182</v>
      </c>
      <c r="D106" s="3">
        <v>1.0092559999999999</v>
      </c>
      <c r="E106" s="3"/>
      <c r="F106" s="3">
        <v>81.5</v>
      </c>
      <c r="G106" s="3">
        <v>74</v>
      </c>
      <c r="H106" s="3"/>
      <c r="I106" s="3"/>
      <c r="J106" s="3"/>
    </row>
    <row r="107" spans="1:10" x14ac:dyDescent="0.45">
      <c r="A107" s="3">
        <v>83</v>
      </c>
      <c r="B107" s="3">
        <v>44.009230000000002</v>
      </c>
      <c r="C107" s="3">
        <v>-26.0092</v>
      </c>
      <c r="D107" s="3">
        <v>-1.5110699999999999</v>
      </c>
      <c r="E107" s="3"/>
      <c r="F107" s="3">
        <v>82.5</v>
      </c>
      <c r="G107" s="3">
        <v>74</v>
      </c>
      <c r="H107" s="3"/>
      <c r="I107" s="3"/>
      <c r="J107" s="3"/>
    </row>
    <row r="108" spans="1:10" x14ac:dyDescent="0.45">
      <c r="A108" s="3">
        <v>84</v>
      </c>
      <c r="B108" s="3">
        <v>60.914479999999998</v>
      </c>
      <c r="C108" s="3">
        <v>-24.9145</v>
      </c>
      <c r="D108" s="3">
        <v>-1.44746</v>
      </c>
      <c r="E108" s="3"/>
      <c r="F108" s="3">
        <v>83.5</v>
      </c>
      <c r="G108" s="3">
        <v>74</v>
      </c>
      <c r="H108" s="3"/>
      <c r="I108" s="3"/>
      <c r="J108" s="3"/>
    </row>
    <row r="109" spans="1:10" x14ac:dyDescent="0.45">
      <c r="A109" s="3">
        <v>85</v>
      </c>
      <c r="B109" s="3">
        <v>54.152380000000001</v>
      </c>
      <c r="C109" s="3">
        <v>3.8476210000000002</v>
      </c>
      <c r="D109" s="3">
        <v>0.22353600000000001</v>
      </c>
      <c r="E109" s="3"/>
      <c r="F109" s="3">
        <v>84.5</v>
      </c>
      <c r="G109" s="3">
        <v>74</v>
      </c>
      <c r="H109" s="3"/>
      <c r="I109" s="3"/>
      <c r="J109" s="3"/>
    </row>
    <row r="110" spans="1:10" x14ac:dyDescent="0.45">
      <c r="A110" s="3">
        <v>86</v>
      </c>
      <c r="B110" s="3">
        <v>40.62818</v>
      </c>
      <c r="C110" s="3">
        <v>4.371823</v>
      </c>
      <c r="D110" s="3">
        <v>0.25399100000000002</v>
      </c>
      <c r="E110" s="3"/>
      <c r="F110" s="3">
        <v>85.5</v>
      </c>
      <c r="G110" s="3">
        <v>76</v>
      </c>
      <c r="H110" s="3"/>
      <c r="I110" s="3"/>
      <c r="J110" s="3"/>
    </row>
    <row r="111" spans="1:10" x14ac:dyDescent="0.45">
      <c r="A111" s="3">
        <v>87</v>
      </c>
      <c r="B111" s="3">
        <v>40.62818</v>
      </c>
      <c r="C111" s="3">
        <v>19.37182</v>
      </c>
      <c r="D111" s="3">
        <v>1.1254500000000001</v>
      </c>
      <c r="E111" s="3"/>
      <c r="F111" s="3">
        <v>86.5</v>
      </c>
      <c r="G111" s="3">
        <v>76</v>
      </c>
      <c r="H111" s="3"/>
      <c r="I111" s="3"/>
      <c r="J111" s="3"/>
    </row>
    <row r="112" spans="1:10" x14ac:dyDescent="0.45">
      <c r="A112" s="3">
        <v>88</v>
      </c>
      <c r="B112" s="3">
        <v>47.390279999999997</v>
      </c>
      <c r="C112" s="3">
        <v>8.6097219999999997</v>
      </c>
      <c r="D112" s="3">
        <v>0.50020200000000004</v>
      </c>
      <c r="E112" s="3"/>
      <c r="F112" s="3">
        <v>87.5</v>
      </c>
      <c r="G112" s="3">
        <v>81</v>
      </c>
      <c r="H112" s="3"/>
      <c r="I112" s="3"/>
      <c r="J112" s="3"/>
    </row>
    <row r="113" spans="1:10" x14ac:dyDescent="0.45">
      <c r="A113" s="3">
        <v>89</v>
      </c>
      <c r="B113" s="3">
        <v>44.009230000000002</v>
      </c>
      <c r="C113" s="3">
        <v>-2.0092300000000001</v>
      </c>
      <c r="D113" s="3">
        <v>-0.11673</v>
      </c>
      <c r="E113" s="3"/>
      <c r="F113" s="3">
        <v>88.5</v>
      </c>
      <c r="G113" s="3">
        <v>81</v>
      </c>
      <c r="H113" s="3"/>
      <c r="I113" s="3"/>
      <c r="J113" s="3"/>
    </row>
    <row r="114" spans="1:10" x14ac:dyDescent="0.45">
      <c r="A114" s="3">
        <v>90</v>
      </c>
      <c r="B114" s="3">
        <v>60.914479999999998</v>
      </c>
      <c r="C114" s="3">
        <v>-9.9144799999999993</v>
      </c>
      <c r="D114" s="3">
        <v>-0.57599999999999996</v>
      </c>
      <c r="E114" s="3"/>
      <c r="F114" s="3">
        <v>89.5</v>
      </c>
      <c r="G114" s="3">
        <v>81</v>
      </c>
      <c r="H114" s="3"/>
      <c r="I114" s="3"/>
      <c r="J114" s="3"/>
    </row>
    <row r="115" spans="1:10" x14ac:dyDescent="0.45">
      <c r="A115" s="3">
        <v>91</v>
      </c>
      <c r="B115" s="3">
        <v>60.914479999999998</v>
      </c>
      <c r="C115" s="3">
        <v>-3.9144800000000002</v>
      </c>
      <c r="D115" s="3">
        <v>-0.22742000000000001</v>
      </c>
      <c r="E115" s="3"/>
      <c r="F115" s="3">
        <v>90.5</v>
      </c>
      <c r="G115" s="3">
        <v>82</v>
      </c>
      <c r="H115" s="3"/>
      <c r="I115" s="3"/>
      <c r="J115" s="3"/>
    </row>
    <row r="116" spans="1:10" x14ac:dyDescent="0.45">
      <c r="A116" s="3">
        <v>92</v>
      </c>
      <c r="B116" s="3">
        <v>54.152380000000001</v>
      </c>
      <c r="C116" s="3">
        <v>12.847619999999999</v>
      </c>
      <c r="D116" s="3">
        <v>0.74641199999999996</v>
      </c>
      <c r="E116" s="3"/>
      <c r="F116" s="3">
        <v>91.5</v>
      </c>
      <c r="G116" s="3">
        <v>82</v>
      </c>
      <c r="H116" s="3"/>
      <c r="I116" s="3"/>
      <c r="J116" s="3"/>
    </row>
    <row r="117" spans="1:10" x14ac:dyDescent="0.45">
      <c r="A117" s="3">
        <v>93</v>
      </c>
      <c r="B117" s="3">
        <v>57.533430000000003</v>
      </c>
      <c r="C117" s="3">
        <v>-30.5334</v>
      </c>
      <c r="D117" s="3">
        <v>-1.7739100000000001</v>
      </c>
      <c r="E117" s="3"/>
      <c r="F117" s="3">
        <v>92.5</v>
      </c>
      <c r="G117" s="3">
        <v>83</v>
      </c>
      <c r="H117" s="3"/>
      <c r="I117" s="3"/>
      <c r="J117" s="3"/>
    </row>
    <row r="118" spans="1:10" x14ac:dyDescent="0.45">
      <c r="A118" s="3">
        <v>94</v>
      </c>
      <c r="B118" s="3">
        <v>67.676580000000001</v>
      </c>
      <c r="C118" s="3">
        <v>6.3234190000000003</v>
      </c>
      <c r="D118" s="3">
        <v>0.36737300000000001</v>
      </c>
      <c r="E118" s="3"/>
      <c r="F118" s="3">
        <v>93.5</v>
      </c>
      <c r="G118" s="3">
        <v>83</v>
      </c>
      <c r="H118" s="3"/>
      <c r="I118" s="3"/>
      <c r="J118" s="3"/>
    </row>
    <row r="119" spans="1:10" x14ac:dyDescent="0.45">
      <c r="A119" s="3">
        <v>95</v>
      </c>
      <c r="B119" s="3">
        <v>57.533430000000003</v>
      </c>
      <c r="C119" s="3">
        <v>-19.5334</v>
      </c>
      <c r="D119" s="3">
        <v>-1.1348400000000001</v>
      </c>
      <c r="E119" s="3"/>
      <c r="F119" s="3">
        <v>94.5</v>
      </c>
      <c r="G119" s="3">
        <v>86</v>
      </c>
      <c r="H119" s="3"/>
      <c r="I119" s="3"/>
      <c r="J119" s="3"/>
    </row>
    <row r="120" spans="1:10" x14ac:dyDescent="0.45">
      <c r="A120" s="3">
        <v>96</v>
      </c>
      <c r="B120" s="3">
        <v>50.771329999999999</v>
      </c>
      <c r="C120" s="3">
        <v>-22.7713</v>
      </c>
      <c r="D120" s="3">
        <v>-1.3229500000000001</v>
      </c>
      <c r="E120" s="3"/>
      <c r="F120" s="3">
        <v>95.5</v>
      </c>
      <c r="G120" s="3">
        <v>87</v>
      </c>
      <c r="H120" s="3"/>
      <c r="I120" s="3"/>
      <c r="J120" s="3"/>
    </row>
    <row r="121" spans="1:10" x14ac:dyDescent="0.45">
      <c r="A121" s="3">
        <v>97</v>
      </c>
      <c r="B121" s="3">
        <v>67.676580000000001</v>
      </c>
      <c r="C121" s="3">
        <v>-13.676600000000001</v>
      </c>
      <c r="D121" s="3">
        <v>-0.79457</v>
      </c>
      <c r="E121" s="3"/>
      <c r="F121" s="3">
        <v>96.5</v>
      </c>
      <c r="G121" s="3">
        <v>88</v>
      </c>
      <c r="H121" s="3"/>
      <c r="I121" s="3"/>
      <c r="J121" s="3"/>
    </row>
    <row r="122" spans="1:10" x14ac:dyDescent="0.45">
      <c r="A122" s="3">
        <v>98</v>
      </c>
      <c r="B122" s="3">
        <v>40.62818</v>
      </c>
      <c r="C122" s="3">
        <v>15.37182</v>
      </c>
      <c r="D122" s="3">
        <v>0.89306099999999999</v>
      </c>
      <c r="E122" s="3"/>
      <c r="F122" s="3">
        <v>97.5</v>
      </c>
      <c r="G122" s="3">
        <v>92</v>
      </c>
      <c r="H122" s="3"/>
      <c r="I122" s="3"/>
      <c r="J122" s="3"/>
    </row>
    <row r="123" spans="1:10" x14ac:dyDescent="0.45">
      <c r="A123" s="3">
        <v>99</v>
      </c>
      <c r="B123" s="3">
        <v>44.009230000000002</v>
      </c>
      <c r="C123" s="3">
        <v>-12.0092</v>
      </c>
      <c r="D123" s="3">
        <v>-0.69769999999999999</v>
      </c>
      <c r="E123" s="3"/>
      <c r="F123" s="3">
        <v>98.5</v>
      </c>
      <c r="G123" s="3">
        <v>98</v>
      </c>
      <c r="H123" s="3"/>
      <c r="I123" s="3"/>
      <c r="J123" s="3"/>
    </row>
    <row r="124" spans="1:10" ht="14.65" thickBot="1" x14ac:dyDescent="0.5">
      <c r="A124" s="5">
        <v>100</v>
      </c>
      <c r="B124" s="5">
        <v>40.62818</v>
      </c>
      <c r="C124" s="5">
        <v>-11.6282</v>
      </c>
      <c r="D124" s="5">
        <v>-0.67557</v>
      </c>
      <c r="E124" s="3"/>
      <c r="F124" s="5">
        <v>99.5</v>
      </c>
      <c r="G124" s="5">
        <v>100</v>
      </c>
      <c r="H124" s="3"/>
      <c r="I124" s="3"/>
      <c r="J1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IE330_Project_Data</vt:lpstr>
      <vt:lpstr>EA = NO</vt:lpstr>
      <vt:lpstr>EA = YES</vt:lpstr>
      <vt:lpstr>No Summary</vt:lpstr>
      <vt:lpstr>Yes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Cochran</dc:creator>
  <cp:keywords/>
  <dc:description/>
  <cp:lastModifiedBy>Varun Sundaram</cp:lastModifiedBy>
  <cp:revision/>
  <dcterms:created xsi:type="dcterms:W3CDTF">2023-11-01T02:06:23Z</dcterms:created>
  <dcterms:modified xsi:type="dcterms:W3CDTF">2023-12-09T00:04:23Z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2023-12-08T23:59:43Z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1489462d-062f-4ded-b3ca-6144e2a413d1</vt:lpwstr>
  </property>
  <property fmtid="{D5CDD505-2E9C-101B-9397-08002B2CF9AE}" pid="8" name="MSIP_Label_4044bd30-2ed7-4c9d-9d12-46200872a97b_ContentBits">
    <vt:lpwstr>0</vt:lpwstr>
  </property>
</Properties>
</file>