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mart_sales_analysis\"/>
    </mc:Choice>
  </mc:AlternateContent>
  <xr:revisionPtr revIDLastSave="0" documentId="13_ncr:1_{08638078-E9F0-4AB2-A1DA-F138C4395E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category">Sheet1!$C$2:$C$15346</definedName>
    <definedName name="city">Sheet1!$M$2:$M$15346</definedName>
    <definedName name="customer_type">Sheet1!$J$2:$J$15346</definedName>
    <definedName name="delivery_date">Sheet1!$I$2:$I$15346</definedName>
    <definedName name="discount">Sheet1!$E$2:$E$15346</definedName>
    <definedName name="discount_am">Sheet1!$E$1:$E$15346</definedName>
    <definedName name="discount_value">Sheet1!$F$2:$F$15346</definedName>
    <definedName name="Net_revenue">Sheet1!$N$2:$N$15346</definedName>
    <definedName name="netrevenue_am">Sheet1!$N$1:$N$15346</definedName>
    <definedName name="order_date">Sheet1!$H$2:$H$15346</definedName>
    <definedName name="order_id">Sheet1!$A$2:$A$15346</definedName>
    <definedName name="payment_mode">Sheet1!$K$2:$K$15346</definedName>
    <definedName name="profit">Sheet1!$L$2:$L$15346</definedName>
    <definedName name="profit_am">Sheet1!$L$1:$L$15346</definedName>
    <definedName name="quantity">Sheet1!$G$2:$G$15346</definedName>
    <definedName name="quantity_am">Sheet1!$G$1:$G$15346</definedName>
    <definedName name="region">Sheet1!$B$2:$B$15346</definedName>
    <definedName name="region_am">Sheet1!$B$1:$B$15346</definedName>
    <definedName name="sales">Sheet1!$D$2:$D$15346</definedName>
    <definedName name="sales_am">Sheet1!$D$1:$D$15346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R8" i="1" l="1"/>
  <c r="S3" i="1"/>
  <c r="P2" i="1"/>
  <c r="N439" i="1"/>
  <c r="N571" i="1"/>
  <c r="N1037" i="1"/>
  <c r="N1072" i="1"/>
  <c r="N1087" i="1"/>
  <c r="N1159" i="1"/>
  <c r="N1219" i="1"/>
  <c r="N1236" i="1"/>
  <c r="N1264" i="1"/>
  <c r="N1360" i="1"/>
  <c r="N1375" i="1"/>
  <c r="N1423" i="1"/>
  <c r="N1455" i="1"/>
  <c r="N1469" i="1"/>
  <c r="N1528" i="1"/>
  <c r="N1548" i="1"/>
  <c r="N1610" i="1"/>
  <c r="N1625" i="1"/>
  <c r="N1656" i="1"/>
  <c r="N1681" i="1"/>
  <c r="N1684" i="1"/>
  <c r="N1709" i="1"/>
  <c r="N1756" i="1"/>
  <c r="N1827" i="1"/>
  <c r="N1836" i="1"/>
  <c r="N1837" i="1"/>
  <c r="N1899" i="1"/>
  <c r="N1910" i="1"/>
  <c r="N1992" i="1"/>
  <c r="N1999" i="1"/>
  <c r="N2083" i="1"/>
  <c r="N2100" i="1"/>
  <c r="N2137" i="1"/>
  <c r="N2203" i="1"/>
  <c r="N2227" i="1"/>
  <c r="N2280" i="1"/>
  <c r="N2380" i="1"/>
  <c r="N2383" i="1"/>
  <c r="N2428" i="1"/>
  <c r="N2460" i="1"/>
  <c r="N2472" i="1"/>
  <c r="N2477" i="1"/>
  <c r="N2500" i="1"/>
  <c r="N2503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F15346" i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F1682" i="1"/>
  <c r="N1682" i="1" s="1"/>
  <c r="F1683" i="1"/>
  <c r="N1683" i="1" s="1"/>
  <c r="F1684" i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F1837" i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F2381" i="1"/>
  <c r="N2381" i="1" s="1"/>
  <c r="F2382" i="1"/>
  <c r="N2382" i="1" s="1"/>
  <c r="F2383" i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F2473" i="1"/>
  <c r="N2473" i="1" s="1"/>
  <c r="F2474" i="1"/>
  <c r="N2474" i="1" s="1"/>
  <c r="F2475" i="1"/>
  <c r="N2475" i="1" s="1"/>
  <c r="F2476" i="1"/>
  <c r="N2476" i="1" s="1"/>
  <c r="F2477" i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F2501" i="1"/>
  <c r="N2501" i="1" s="1"/>
  <c r="F2502" i="1"/>
  <c r="N2502" i="1" s="1"/>
  <c r="F2503" i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" i="1"/>
  <c r="N2" i="1" s="1"/>
  <c r="R2" i="1" l="1"/>
</calcChain>
</file>

<file path=xl/sharedStrings.xml><?xml version="1.0" encoding="utf-8"?>
<sst xmlns="http://schemas.openxmlformats.org/spreadsheetml/2006/main" count="92089" uniqueCount="15385">
  <si>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</si>
  <si>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</si>
  <si>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</si>
  <si>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</si>
  <si>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</si>
  <si>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</si>
  <si>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</si>
  <si>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</si>
  <si>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</si>
  <si>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</si>
  <si>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</si>
  <si>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</si>
  <si>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</si>
  <si>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</si>
  <si>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</si>
  <si>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</si>
  <si>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</si>
  <si>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</si>
  <si>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</si>
  <si>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</si>
  <si>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</si>
  <si>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</si>
  <si>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</si>
  <si>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</si>
  <si>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</si>
  <si>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</si>
  <si>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</si>
  <si>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</si>
  <si>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</si>
  <si>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</si>
  <si>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</si>
  <si>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</si>
  <si>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</si>
  <si>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</si>
  <si>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</si>
  <si>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</si>
  <si>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</si>
  <si>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</si>
  <si>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</si>
  <si>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</si>
  <si>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</si>
  <si>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</si>
  <si>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</si>
  <si>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</si>
  <si>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</si>
  <si>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</si>
  <si>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</si>
  <si>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</si>
  <si>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</si>
  <si>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</si>
  <si>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</si>
  <si>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</si>
  <si>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</si>
  <si>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</si>
  <si>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</si>
  <si>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</si>
  <si>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</si>
  <si>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</si>
  <si>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</si>
  <si>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</si>
  <si>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</si>
  <si>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</si>
  <si>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</si>
  <si>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</si>
  <si>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</si>
  <si>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</si>
  <si>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</si>
  <si>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</si>
  <si>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</si>
  <si>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</si>
  <si>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</si>
  <si>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</si>
  <si>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</si>
  <si>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</si>
  <si>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</si>
  <si>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</si>
  <si>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</si>
  <si>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</si>
  <si>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</si>
  <si>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</si>
  <si>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</si>
  <si>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</si>
  <si>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</si>
  <si>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</si>
  <si>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</si>
  <si>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</si>
  <si>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</si>
  <si>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</si>
  <si>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</si>
  <si>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</si>
  <si>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</si>
  <si>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</si>
  <si>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</si>
  <si>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</si>
  <si>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</si>
  <si>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</si>
  <si>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</si>
  <si>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</si>
  <si>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</si>
  <si>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</si>
  <si>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</si>
  <si>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</si>
  <si>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</si>
  <si>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</si>
  <si>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</si>
  <si>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</si>
  <si>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</si>
  <si>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</si>
  <si>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</si>
  <si>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</si>
  <si>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</si>
  <si>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</si>
  <si>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</si>
  <si>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</si>
  <si>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</si>
  <si>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</si>
  <si>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</si>
  <si>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</si>
  <si>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</si>
  <si>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</si>
  <si>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</si>
  <si>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</si>
  <si>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</si>
  <si>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</si>
  <si>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</si>
  <si>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</si>
  <si>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</si>
  <si>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</si>
  <si>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</si>
  <si>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</si>
  <si>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</si>
  <si>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</si>
  <si>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</si>
  <si>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</si>
  <si>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</si>
  <si>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</si>
  <si>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</si>
  <si>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</si>
  <si>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</si>
  <si>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</si>
  <si>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</si>
  <si>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</si>
  <si>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</si>
  <si>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</si>
  <si>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</si>
  <si>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</si>
  <si>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</si>
  <si>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</si>
  <si>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</si>
  <si>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</si>
  <si>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</si>
  <si>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</si>
  <si>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</si>
  <si>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</si>
  <si>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</si>
  <si>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</si>
  <si>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</si>
  <si>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</si>
  <si>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</si>
  <si>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</si>
  <si>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</si>
  <si>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</si>
  <si>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</si>
  <si>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</si>
  <si>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</si>
  <si>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</si>
  <si>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</si>
  <si>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</si>
  <si>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</si>
  <si>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</si>
  <si>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</si>
  <si>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</si>
  <si>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</si>
  <si>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</si>
  <si>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</si>
  <si>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</si>
  <si>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</si>
  <si>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</si>
  <si>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</si>
  <si>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</si>
  <si>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</si>
  <si>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</si>
  <si>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</si>
  <si>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</si>
  <si>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</si>
  <si>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</si>
  <si>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</si>
  <si>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</si>
  <si>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</si>
  <si>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</si>
  <si>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</si>
  <si>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</si>
  <si>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</si>
  <si>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</si>
  <si>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</si>
  <si>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</si>
  <si>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</si>
  <si>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</si>
  <si>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</si>
  <si>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</si>
  <si>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</si>
  <si>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</si>
  <si>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</si>
  <si>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</si>
  <si>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</si>
  <si>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</si>
  <si>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</si>
  <si>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</si>
  <si>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</si>
  <si>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</si>
  <si>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</si>
  <si>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</si>
  <si>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</si>
  <si>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</si>
  <si>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</si>
  <si>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</si>
  <si>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</si>
  <si>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</si>
  <si>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</si>
  <si>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</si>
  <si>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</si>
  <si>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</si>
  <si>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</si>
  <si>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</si>
  <si>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</si>
  <si>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</si>
  <si>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</si>
  <si>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</si>
  <si>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</si>
  <si>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</si>
  <si>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</si>
  <si>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</si>
  <si>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</si>
  <si>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</si>
  <si>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</si>
  <si>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</si>
  <si>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</si>
  <si>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</si>
  <si>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</si>
  <si>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</si>
  <si>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</si>
  <si>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</si>
  <si>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</si>
  <si>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</si>
  <si>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</si>
  <si>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</si>
  <si>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</si>
  <si>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</si>
  <si>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</si>
  <si>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</si>
  <si>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</si>
  <si>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</si>
  <si>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</si>
  <si>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</si>
  <si>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</si>
  <si>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</si>
  <si>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</si>
  <si>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</si>
  <si>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</si>
  <si>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</si>
  <si>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</si>
  <si>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</si>
  <si>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</si>
  <si>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</si>
  <si>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</si>
  <si>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</si>
  <si>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</si>
  <si>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</si>
  <si>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</si>
  <si>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</si>
  <si>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</si>
  <si>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</si>
  <si>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</si>
  <si>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</si>
  <si>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</si>
  <si>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</si>
  <si>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</si>
  <si>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</si>
  <si>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</si>
  <si>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</si>
  <si>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</si>
  <si>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</si>
  <si>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</si>
  <si>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</si>
  <si>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</si>
  <si>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</si>
  <si>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</si>
  <si>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</si>
  <si>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</si>
  <si>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</si>
  <si>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</si>
  <si>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</si>
  <si>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</si>
  <si>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</si>
  <si>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</si>
  <si>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</si>
  <si>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</si>
  <si>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</si>
  <si>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</si>
  <si>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</si>
  <si>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</si>
  <si>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</si>
  <si>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</si>
  <si>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</si>
  <si>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</si>
  <si>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</si>
  <si>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</si>
  <si>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</si>
  <si>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</si>
  <si>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</si>
  <si>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</si>
  <si>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</si>
  <si>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</si>
  <si>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</si>
  <si>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</si>
  <si>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</si>
  <si>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</si>
  <si>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</si>
  <si>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</si>
  <si>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</si>
  <si>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</si>
  <si>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</si>
  <si>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</si>
  <si>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</si>
  <si>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</si>
  <si>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</si>
  <si>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</si>
  <si>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</si>
  <si>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</si>
  <si>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</si>
  <si>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</si>
  <si>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</si>
  <si>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</si>
  <si>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</si>
  <si>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</si>
  <si>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</si>
  <si>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</si>
  <si>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</si>
  <si>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</si>
  <si>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</si>
  <si>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</si>
  <si>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</si>
  <si>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</si>
  <si>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</si>
  <si>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</si>
  <si>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</si>
  <si>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</si>
  <si>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</si>
  <si>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</si>
  <si>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</si>
  <si>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</si>
  <si>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</si>
  <si>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</si>
  <si>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</si>
  <si>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</si>
  <si>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</si>
  <si>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</si>
  <si>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</si>
  <si>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</si>
  <si>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</si>
  <si>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</si>
  <si>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</si>
  <si>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</si>
  <si>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</si>
  <si>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</si>
  <si>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</si>
  <si>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</si>
  <si>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</si>
  <si>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</si>
  <si>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</si>
  <si>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</si>
  <si>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</si>
  <si>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</si>
  <si>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</si>
  <si>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</si>
  <si>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</si>
  <si>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</si>
  <si>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</si>
  <si>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</si>
  <si>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</si>
  <si>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</si>
  <si>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</si>
  <si>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</si>
  <si>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</si>
  <si>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</si>
  <si>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</si>
  <si>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</si>
  <si>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</si>
  <si>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</si>
  <si>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</si>
  <si>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</si>
  <si>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</si>
  <si>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</si>
  <si>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</si>
  <si>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</si>
  <si>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</si>
  <si>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</si>
  <si>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</si>
  <si>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</si>
  <si>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</si>
  <si>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</si>
  <si>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</si>
  <si>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</si>
  <si>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</si>
  <si>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</si>
  <si>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</si>
  <si>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</si>
  <si>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</si>
  <si>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</si>
  <si>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</si>
  <si>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</si>
  <si>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</si>
  <si>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</si>
  <si>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</si>
  <si>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</si>
  <si>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</si>
  <si>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</si>
  <si>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</si>
  <si>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</si>
  <si>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</si>
  <si>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</si>
  <si>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</si>
  <si>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</si>
  <si>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</si>
  <si>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</si>
  <si>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</si>
  <si>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</si>
  <si>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</si>
  <si>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</si>
  <si>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</si>
  <si>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</si>
  <si>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</si>
  <si>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</si>
  <si>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</si>
  <si>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</si>
  <si>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</si>
  <si>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</si>
  <si>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</si>
  <si>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</si>
  <si>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</si>
  <si>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</si>
  <si>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</si>
  <si>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</si>
  <si>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</si>
  <si>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</si>
  <si>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</si>
  <si>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</si>
  <si>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</si>
  <si>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</si>
  <si>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</si>
  <si>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</si>
  <si>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</si>
  <si>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</si>
  <si>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</si>
  <si>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</si>
  <si>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</si>
  <si>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</si>
  <si>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</si>
  <si>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</si>
  <si>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</si>
  <si>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</si>
  <si>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</si>
  <si>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</si>
  <si>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</si>
  <si>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</si>
  <si>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</si>
  <si>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</si>
  <si>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</si>
  <si>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</si>
  <si>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</si>
  <si>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</si>
  <si>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</si>
  <si>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</si>
  <si>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</si>
  <si>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</si>
  <si>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</si>
  <si>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</si>
  <si>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</si>
  <si>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</si>
  <si>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</si>
  <si>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</si>
  <si>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</si>
  <si>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</si>
  <si>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</si>
  <si>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</si>
  <si>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</si>
  <si>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</si>
  <si>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</si>
  <si>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</si>
  <si>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</si>
  <si>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</si>
  <si>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</si>
  <si>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</si>
  <si>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</si>
  <si>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</si>
  <si>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</si>
  <si>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</si>
  <si>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</si>
  <si>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</si>
  <si>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</si>
  <si>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</si>
  <si>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</si>
  <si>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</si>
  <si>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</si>
  <si>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</si>
  <si>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</si>
  <si>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</si>
  <si>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</si>
  <si>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</si>
  <si>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</si>
  <si>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</si>
  <si>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</si>
  <si>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</si>
  <si>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</si>
  <si>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</si>
  <si>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</si>
  <si>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</si>
  <si>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</si>
  <si>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</si>
  <si>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</si>
  <si>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</si>
  <si>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</si>
  <si>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</si>
  <si>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</si>
  <si>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</si>
  <si>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</si>
  <si>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</si>
  <si>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</si>
  <si>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</si>
  <si>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</si>
  <si>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</si>
  <si>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</si>
  <si>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</si>
  <si>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</si>
  <si>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</si>
  <si>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</si>
  <si>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</si>
  <si>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</si>
  <si>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</si>
  <si>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</si>
  <si>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</si>
  <si>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</si>
  <si>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</si>
  <si>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</si>
  <si>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</si>
  <si>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</si>
  <si>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</si>
  <si>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</si>
  <si>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</si>
  <si>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</si>
  <si>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</si>
  <si>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</si>
  <si>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</si>
  <si>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</si>
  <si>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</si>
  <si>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</si>
  <si>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</si>
  <si>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</si>
  <si>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</si>
  <si>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</si>
  <si>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</si>
  <si>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</si>
  <si>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</si>
  <si>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</si>
  <si>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</si>
  <si>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</si>
  <si>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</si>
  <si>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</si>
  <si>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</si>
  <si>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</si>
  <si>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</si>
  <si>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</si>
  <si>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</si>
  <si>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</si>
  <si>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</si>
  <si>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</si>
  <si>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</si>
  <si>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</si>
  <si>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</si>
  <si>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</si>
  <si>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</si>
  <si>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</si>
  <si>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</si>
  <si>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</si>
  <si>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</si>
  <si>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</si>
  <si>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</si>
  <si>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</si>
  <si>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</si>
  <si>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</si>
  <si>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</si>
  <si>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</si>
  <si>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</si>
  <si>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</si>
  <si>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</si>
  <si>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</si>
  <si>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</si>
  <si>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</si>
  <si>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</si>
  <si>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</si>
  <si>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</si>
  <si>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</si>
  <si>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</si>
  <si>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</si>
  <si>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</si>
  <si>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</si>
  <si>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</si>
  <si>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</si>
  <si>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</si>
  <si>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</si>
  <si>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</si>
  <si>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</si>
  <si>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</si>
  <si>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</si>
  <si>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</si>
  <si>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</si>
  <si>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</si>
  <si>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</si>
  <si>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</si>
  <si>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</si>
  <si>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</si>
  <si>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</si>
  <si>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</si>
  <si>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</si>
  <si>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</si>
  <si>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</si>
  <si>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</si>
  <si>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</si>
  <si>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</si>
  <si>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</si>
  <si>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</si>
  <si>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</si>
  <si>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</si>
  <si>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</si>
  <si>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</si>
  <si>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</si>
  <si>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</si>
  <si>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</si>
  <si>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</si>
  <si>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</si>
  <si>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</si>
  <si>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</si>
  <si>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</si>
  <si>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</si>
  <si>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</si>
  <si>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</si>
  <si>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</si>
  <si>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</si>
  <si>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</si>
  <si>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</si>
  <si>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</si>
  <si>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</si>
  <si>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</si>
  <si>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</si>
  <si>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</si>
  <si>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</si>
  <si>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</si>
  <si>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</si>
  <si>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</si>
  <si>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</si>
  <si>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</si>
  <si>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</si>
  <si>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</si>
  <si>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</si>
  <si>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</si>
  <si>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</si>
  <si>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</si>
  <si>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</si>
  <si>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</si>
  <si>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</si>
  <si>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</si>
  <si>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</si>
  <si>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</si>
  <si>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</si>
  <si>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</si>
  <si>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</si>
  <si>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</si>
  <si>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</si>
  <si>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</si>
  <si>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</si>
  <si>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</si>
  <si>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</si>
  <si>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</si>
  <si>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</si>
  <si>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</si>
  <si>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</si>
  <si>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</si>
  <si>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</si>
  <si>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</si>
  <si>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</si>
  <si>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</si>
  <si>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</si>
  <si>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</si>
  <si>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</si>
  <si>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</si>
  <si>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</si>
  <si>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</si>
  <si>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</si>
  <si>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</si>
  <si>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</si>
  <si>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</si>
  <si>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</si>
  <si>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</si>
  <si>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</si>
  <si>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</si>
  <si>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</si>
  <si>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</si>
  <si>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</si>
  <si>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</si>
  <si>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</si>
  <si>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</si>
  <si>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</si>
  <si>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</si>
  <si>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</si>
  <si>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</si>
  <si>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</si>
  <si>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</si>
  <si>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</si>
  <si>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</si>
  <si>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</si>
  <si>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</si>
  <si>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</si>
  <si>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</si>
  <si>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</si>
  <si>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</si>
  <si>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</si>
  <si>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</si>
  <si>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</si>
  <si>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</si>
  <si>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</si>
  <si>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</si>
  <si>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</si>
  <si>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</si>
  <si>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</si>
  <si>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</si>
  <si>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</si>
  <si>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</si>
  <si>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</si>
  <si>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</si>
  <si>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</si>
  <si>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</si>
  <si>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</si>
  <si>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</si>
  <si>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</si>
  <si>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</si>
  <si>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</si>
  <si>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</si>
  <si>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</si>
  <si>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</si>
  <si>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</si>
  <si>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</si>
  <si>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</si>
  <si>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</si>
  <si>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</si>
  <si>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</si>
  <si>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</si>
  <si>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</si>
  <si>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</si>
  <si>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</si>
  <si>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</si>
  <si>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</si>
  <si>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</si>
  <si>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</si>
  <si>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</si>
  <si>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</si>
  <si>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</si>
  <si>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</si>
  <si>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</si>
  <si>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</si>
  <si>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</si>
  <si>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</si>
  <si>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</si>
  <si>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</si>
  <si>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</si>
  <si>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</si>
  <si>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</si>
  <si>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</si>
  <si>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</si>
  <si>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</si>
  <si>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</si>
  <si>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</si>
  <si>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</si>
  <si>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</si>
  <si>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</si>
  <si>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</si>
  <si>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</si>
  <si>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</si>
  <si>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</si>
  <si>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</si>
  <si>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</si>
  <si>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</si>
  <si>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</si>
  <si>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</si>
  <si>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</si>
  <si>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</si>
  <si>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</si>
  <si>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</si>
  <si>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</si>
  <si>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</si>
  <si>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</si>
  <si>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</si>
  <si>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</si>
  <si>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</si>
  <si>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</si>
  <si>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</si>
  <si>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</si>
  <si>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</si>
  <si>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</si>
  <si>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</si>
  <si>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</si>
  <si>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</si>
  <si>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</si>
  <si>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</si>
  <si>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</si>
  <si>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</si>
  <si>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</si>
  <si>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</si>
  <si>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</si>
  <si>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</si>
  <si>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</si>
  <si>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</si>
  <si>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</si>
  <si>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</si>
  <si>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</si>
  <si>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</si>
  <si>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</si>
  <si>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</si>
  <si>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</si>
  <si>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</si>
  <si>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</si>
  <si>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</si>
  <si>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</si>
  <si>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</si>
  <si>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</si>
  <si>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</si>
  <si>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</si>
  <si>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</si>
  <si>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</si>
  <si>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</si>
  <si>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</si>
  <si>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</si>
  <si>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</si>
  <si>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</si>
  <si>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</si>
  <si>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</si>
  <si>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</si>
  <si>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</si>
  <si>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</si>
  <si>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</si>
  <si>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</si>
  <si>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</si>
  <si>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</si>
  <si>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</si>
  <si>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</si>
  <si>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</si>
  <si>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</si>
  <si>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</si>
  <si>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</si>
  <si>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</si>
  <si>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</si>
  <si>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</si>
  <si>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</si>
  <si>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</si>
  <si>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</si>
  <si>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</si>
  <si>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</si>
  <si>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</si>
  <si>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</si>
  <si>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</si>
  <si>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</si>
  <si>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</si>
  <si>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</si>
  <si>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</si>
  <si>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</si>
  <si>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</si>
  <si>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</si>
  <si>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</si>
  <si>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</si>
  <si>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</si>
  <si>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</si>
  <si>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</si>
  <si>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</si>
  <si>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</si>
  <si>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</si>
  <si>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</si>
  <si>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</si>
  <si>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</si>
  <si>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</si>
  <si>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</si>
  <si>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</si>
  <si>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</si>
  <si>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</si>
  <si>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</si>
  <si>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</si>
  <si>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</si>
  <si>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</si>
  <si>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</si>
  <si>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</si>
  <si>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</si>
  <si>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</si>
  <si>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</si>
  <si>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</si>
  <si>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</si>
  <si>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</si>
  <si>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</si>
  <si>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</si>
  <si>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</si>
  <si>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</si>
  <si>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</si>
  <si>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</si>
  <si>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</si>
  <si>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</si>
  <si>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</si>
  <si>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</si>
  <si>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</si>
  <si>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</si>
  <si>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</si>
  <si>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</si>
  <si>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</si>
  <si>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</si>
  <si>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</si>
  <si>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</si>
  <si>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</si>
  <si>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</si>
  <si>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</si>
  <si>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</si>
  <si>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</si>
  <si>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</si>
  <si>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</si>
  <si>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</si>
  <si>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</si>
  <si>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</si>
  <si>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</si>
  <si>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</si>
  <si>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</si>
  <si>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</si>
  <si>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</si>
  <si>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</si>
  <si>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</si>
  <si>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</si>
  <si>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</si>
  <si>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</si>
  <si>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</si>
  <si>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</si>
  <si>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</si>
  <si>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</si>
  <si>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</si>
  <si>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</si>
  <si>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</si>
  <si>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</si>
  <si>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</si>
  <si>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</si>
  <si>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</si>
  <si>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</si>
  <si>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</si>
  <si>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</si>
  <si>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</si>
  <si>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</si>
  <si>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</si>
  <si>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</si>
  <si>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</si>
  <si>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</si>
  <si>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</si>
  <si>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</si>
  <si>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</si>
  <si>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</si>
  <si>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</si>
  <si>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</si>
  <si>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</si>
  <si>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</si>
  <si>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</si>
  <si>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</si>
  <si>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</si>
  <si>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</si>
  <si>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</si>
  <si>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</si>
  <si>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</si>
  <si>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</si>
  <si>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</si>
  <si>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</si>
  <si>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</si>
  <si>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</si>
  <si>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</si>
  <si>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</si>
  <si>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</si>
  <si>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</si>
  <si>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</si>
  <si>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</si>
  <si>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</si>
  <si>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</si>
  <si>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</si>
  <si>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</si>
  <si>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</si>
  <si>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</si>
  <si>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</si>
  <si>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</si>
  <si>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</si>
  <si>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</si>
  <si>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</si>
  <si>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</si>
  <si>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</si>
  <si>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</si>
  <si>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</si>
  <si>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</si>
  <si>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</si>
  <si>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</si>
  <si>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</si>
  <si>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</si>
  <si>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</si>
  <si>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</si>
  <si>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</si>
  <si>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</si>
  <si>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</si>
  <si>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</si>
  <si>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</si>
  <si>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</si>
  <si>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</si>
  <si>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</si>
  <si>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</si>
  <si>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</si>
  <si>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</si>
  <si>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</si>
  <si>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</si>
  <si>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</si>
  <si>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</si>
  <si>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</si>
  <si>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</si>
  <si>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</si>
  <si>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</si>
  <si>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</si>
  <si>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</si>
  <si>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</si>
  <si>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</si>
  <si>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</si>
  <si>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</si>
  <si>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</si>
  <si>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</si>
  <si>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</si>
  <si>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</si>
  <si>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</si>
  <si>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</si>
  <si>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</si>
  <si>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</si>
  <si>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</si>
  <si>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</si>
  <si>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</si>
  <si>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</si>
  <si>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</si>
  <si>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</si>
  <si>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</si>
  <si>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</si>
  <si>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</si>
  <si>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</si>
  <si>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</si>
  <si>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</si>
  <si>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</si>
  <si>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</si>
  <si>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</si>
  <si>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</si>
  <si>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</si>
  <si>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</si>
  <si>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</si>
  <si>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</si>
  <si>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</si>
  <si>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</si>
  <si>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</si>
  <si>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</si>
  <si>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</si>
  <si>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</si>
  <si>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</si>
  <si>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</si>
  <si>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</si>
  <si>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</si>
  <si>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</si>
  <si>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</si>
  <si>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</si>
  <si>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</si>
  <si>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</si>
  <si>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</si>
  <si>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</si>
  <si>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</si>
  <si>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</si>
  <si>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</si>
  <si>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</si>
  <si>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</si>
  <si>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</si>
  <si>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</si>
  <si>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</si>
  <si>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</si>
  <si>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</si>
  <si>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</si>
  <si>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</si>
  <si>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</si>
  <si>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</si>
  <si>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</si>
  <si>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</si>
  <si>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</si>
  <si>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</si>
  <si>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</si>
  <si>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</si>
  <si>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</si>
  <si>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</si>
  <si>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</si>
  <si>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</si>
  <si>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</si>
  <si>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</si>
  <si>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</si>
  <si>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</si>
  <si>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</si>
  <si>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</si>
  <si>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</si>
  <si>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</si>
  <si>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</si>
  <si>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</si>
  <si>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</si>
  <si>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</si>
  <si>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</si>
  <si>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</si>
  <si>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</si>
  <si>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</si>
  <si>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</si>
  <si>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</si>
  <si>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</si>
  <si>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</si>
  <si>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</si>
  <si>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</si>
  <si>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</si>
  <si>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</si>
  <si>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</si>
  <si>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</si>
  <si>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</si>
  <si>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</si>
  <si>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</si>
  <si>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</si>
  <si>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</si>
  <si>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</si>
  <si>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</si>
  <si>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</si>
  <si>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</si>
  <si>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</si>
  <si>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</si>
  <si>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</si>
  <si>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</si>
  <si>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</si>
  <si>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</si>
  <si>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</si>
  <si>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</si>
  <si>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</si>
  <si>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</si>
  <si>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</si>
  <si>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</si>
  <si>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</si>
  <si>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</si>
  <si>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</si>
  <si>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</si>
  <si>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</si>
  <si>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</si>
  <si>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</si>
  <si>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</si>
  <si>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</si>
  <si>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</si>
  <si>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</si>
  <si>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</si>
  <si>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</si>
  <si>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</si>
  <si>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</si>
  <si>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</si>
  <si>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</si>
  <si>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</si>
  <si>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</si>
  <si>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</si>
  <si>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</si>
  <si>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</si>
  <si>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</si>
  <si>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</si>
  <si>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</si>
  <si>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</si>
  <si>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</si>
  <si>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</si>
  <si>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</si>
  <si>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</si>
  <si>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</si>
  <si>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</si>
  <si>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</si>
  <si>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</si>
  <si>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</si>
  <si>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</si>
  <si>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</si>
  <si>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</si>
  <si>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</si>
  <si>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</si>
  <si>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</si>
  <si>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</si>
  <si>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</si>
  <si>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</si>
  <si>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</si>
  <si>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</si>
  <si>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</si>
  <si>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</si>
  <si>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</si>
  <si>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</si>
  <si>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</si>
  <si>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</si>
  <si>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</si>
  <si>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</si>
  <si>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</si>
  <si>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</si>
  <si>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</si>
  <si>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</si>
  <si>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</si>
  <si>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</si>
  <si>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</si>
  <si>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</si>
  <si>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</si>
  <si>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</si>
  <si>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</si>
  <si>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</si>
  <si>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</si>
  <si>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</si>
  <si>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</si>
  <si>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</si>
  <si>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</si>
  <si>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</si>
  <si>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</si>
  <si>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</si>
  <si>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</si>
  <si>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</si>
  <si>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</si>
  <si>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</si>
  <si>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</si>
  <si>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</si>
  <si>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</si>
  <si>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</si>
  <si>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</si>
  <si>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</si>
  <si>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</si>
  <si>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</si>
  <si>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</si>
  <si>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</si>
  <si>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</si>
  <si>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</si>
  <si>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</si>
  <si>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</si>
  <si>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</si>
  <si>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</si>
  <si>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</si>
  <si>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</si>
  <si>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</si>
  <si>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</si>
  <si>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</si>
  <si>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</si>
  <si>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</si>
  <si>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</si>
  <si>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</si>
  <si>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</si>
  <si>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</si>
  <si>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</si>
  <si>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</si>
  <si>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</si>
  <si>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</si>
  <si>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</si>
  <si>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</si>
  <si>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</si>
  <si>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</si>
  <si>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</si>
  <si>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</si>
  <si>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</si>
  <si>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</si>
  <si>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</si>
  <si>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</si>
  <si>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</si>
  <si>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</si>
  <si>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</si>
  <si>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</si>
  <si>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</si>
  <si>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</si>
  <si>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</si>
  <si>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</si>
  <si>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</si>
  <si>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</si>
  <si>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</si>
  <si>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</si>
  <si>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</si>
  <si>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</si>
  <si>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</si>
  <si>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</si>
  <si>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</si>
  <si>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</si>
  <si>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</si>
  <si>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</si>
  <si>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</si>
  <si>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</si>
  <si>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</si>
  <si>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</si>
  <si>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</si>
  <si>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</si>
  <si>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</si>
  <si>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</si>
  <si>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</si>
  <si>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</si>
  <si>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</si>
  <si>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</si>
  <si>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</si>
  <si>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</si>
  <si>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</si>
  <si>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</si>
  <si>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</si>
  <si>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</si>
  <si>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</si>
  <si>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</si>
  <si>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</si>
  <si>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</si>
  <si>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</si>
  <si>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</si>
  <si>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</si>
  <si>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</si>
  <si>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</si>
  <si>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</si>
  <si>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</si>
  <si>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</si>
  <si>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</si>
  <si>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</si>
  <si>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</si>
  <si>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</si>
  <si>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</si>
  <si>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</si>
  <si>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</si>
  <si>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</si>
  <si>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</si>
  <si>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</si>
  <si>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</si>
  <si>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</si>
  <si>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</si>
  <si>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</si>
  <si>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</si>
  <si>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</si>
  <si>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</si>
  <si>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</si>
  <si>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</si>
  <si>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</si>
  <si>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</si>
  <si>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</si>
  <si>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</si>
  <si>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</si>
  <si>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</si>
  <si>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</si>
  <si>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</si>
  <si>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</si>
  <si>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</si>
  <si>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</si>
  <si>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</si>
  <si>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</si>
  <si>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</si>
  <si>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</si>
  <si>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</si>
  <si>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</si>
  <si>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</si>
  <si>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</si>
  <si>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</si>
  <si>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</si>
  <si>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</si>
  <si>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</si>
  <si>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</si>
  <si>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</si>
  <si>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</si>
  <si>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</si>
  <si>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</si>
  <si>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</si>
  <si>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</si>
  <si>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</si>
  <si>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</si>
  <si>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</si>
  <si>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</si>
  <si>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</si>
  <si>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</si>
  <si>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</si>
  <si>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</si>
  <si>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</si>
  <si>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</si>
  <si>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</si>
  <si>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</si>
  <si>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</si>
  <si>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</si>
  <si>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</si>
  <si>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</si>
  <si>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</si>
  <si>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</si>
  <si>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</si>
  <si>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</si>
  <si>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</si>
  <si>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</si>
  <si>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</si>
  <si>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</si>
  <si>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</si>
  <si>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</si>
  <si>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</si>
  <si>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</si>
  <si>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</si>
  <si>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</si>
  <si>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</si>
  <si>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</si>
  <si>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</si>
  <si>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</si>
  <si>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</si>
  <si>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</si>
  <si>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</si>
  <si>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</si>
  <si>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</si>
  <si>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</si>
  <si>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</si>
  <si>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</si>
  <si>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</si>
  <si>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</si>
  <si>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</si>
  <si>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</si>
  <si>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</si>
  <si>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</si>
  <si>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</si>
  <si>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</si>
  <si>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</si>
  <si>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</si>
  <si>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</si>
  <si>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</si>
  <si>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</si>
  <si>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</si>
  <si>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</si>
  <si>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</si>
  <si>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</si>
  <si>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</si>
  <si>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</si>
  <si>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</si>
  <si>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</si>
  <si>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</si>
  <si>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</si>
  <si>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</si>
  <si>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</si>
  <si>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</si>
  <si>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</si>
  <si>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</si>
  <si>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</si>
  <si>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</si>
  <si>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</si>
  <si>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</si>
  <si>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</si>
  <si>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</si>
  <si>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</si>
  <si>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</si>
  <si>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</si>
  <si>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</si>
  <si>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</si>
  <si>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</si>
  <si>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</si>
  <si>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</si>
  <si>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</si>
  <si>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</si>
  <si>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</si>
  <si>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</si>
  <si>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</si>
  <si>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</si>
  <si>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</si>
  <si>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</si>
  <si>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</si>
  <si>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</si>
  <si>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</si>
  <si>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</si>
  <si>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</si>
  <si>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</si>
  <si>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</si>
  <si>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</si>
  <si>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</si>
  <si>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</si>
  <si>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</si>
  <si>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</si>
  <si>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</si>
  <si>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</si>
  <si>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</si>
  <si>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</si>
  <si>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</si>
  <si>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</si>
  <si>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</si>
  <si>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</si>
  <si>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</si>
  <si>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</si>
  <si>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</si>
  <si>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</si>
  <si>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</si>
  <si>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</si>
  <si>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</si>
  <si>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</si>
  <si>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</si>
  <si>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</si>
  <si>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</si>
  <si>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</si>
  <si>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</si>
  <si>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</si>
  <si>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</si>
  <si>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</si>
  <si>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</si>
  <si>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</si>
  <si>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</si>
  <si>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</si>
  <si>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</si>
  <si>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</si>
  <si>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</si>
  <si>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</si>
  <si>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</si>
  <si>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</si>
  <si>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</si>
  <si>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</si>
  <si>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</si>
  <si>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</si>
  <si>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</si>
  <si>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</si>
  <si>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</si>
  <si>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</si>
  <si>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</si>
  <si>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</si>
  <si>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</si>
  <si>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</si>
  <si>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</si>
  <si>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</si>
  <si>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</si>
  <si>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</si>
  <si>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</si>
  <si>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</si>
  <si>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</si>
  <si>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</si>
  <si>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</si>
  <si>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</si>
  <si>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</si>
  <si>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</si>
  <si>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</si>
  <si>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</si>
  <si>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</si>
  <si>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</si>
  <si>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</si>
  <si>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</si>
  <si>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</si>
  <si>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</si>
  <si>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</si>
  <si>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</si>
  <si>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</si>
  <si>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</si>
  <si>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</si>
  <si>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</si>
  <si>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</si>
  <si>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</si>
  <si>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</si>
  <si>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</si>
  <si>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</si>
  <si>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</si>
  <si>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</si>
  <si>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</si>
  <si>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</si>
  <si>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</si>
  <si>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</si>
  <si>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</si>
  <si>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</si>
  <si>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</si>
  <si>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</si>
  <si>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</si>
  <si>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</si>
  <si>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</si>
  <si>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</si>
  <si>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</si>
  <si>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</si>
  <si>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</si>
  <si>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</si>
  <si>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</si>
  <si>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</si>
  <si>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</si>
  <si>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</si>
  <si>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</si>
  <si>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</si>
  <si>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</si>
  <si>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</si>
  <si>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</si>
  <si>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</si>
  <si>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</si>
  <si>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</si>
  <si>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</si>
  <si>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</si>
  <si>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</si>
  <si>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</si>
  <si>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</si>
  <si>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</si>
  <si>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</si>
  <si>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</si>
  <si>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</si>
  <si>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</si>
  <si>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</si>
  <si>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</si>
  <si>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</si>
  <si>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</si>
  <si>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</si>
  <si>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</si>
  <si>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</si>
  <si>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</si>
  <si>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</si>
  <si>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</si>
  <si>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</si>
  <si>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</si>
  <si>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</si>
  <si>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</si>
  <si>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</si>
  <si>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</si>
  <si>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</si>
  <si>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</si>
  <si>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</si>
  <si>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</si>
  <si>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</si>
  <si>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</si>
  <si>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</si>
  <si>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</si>
  <si>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</si>
  <si>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</si>
  <si>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</si>
  <si>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</si>
  <si>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</si>
  <si>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</si>
  <si>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</si>
  <si>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</si>
  <si>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</si>
  <si>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</si>
  <si>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</si>
  <si>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</si>
  <si>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</si>
  <si>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</si>
  <si>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</si>
  <si>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</si>
  <si>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</si>
  <si>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</si>
  <si>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</si>
  <si>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</si>
  <si>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</si>
  <si>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</si>
  <si>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</si>
  <si>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</si>
  <si>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</si>
  <si>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</si>
  <si>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</si>
  <si>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</si>
  <si>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</si>
  <si>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</si>
  <si>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</si>
  <si>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</si>
  <si>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</si>
  <si>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</si>
  <si>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</si>
  <si>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</si>
  <si>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</si>
  <si>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</si>
  <si>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</si>
  <si>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</si>
  <si>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</si>
  <si>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</si>
  <si>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</si>
  <si>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</si>
  <si>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</si>
  <si>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</si>
  <si>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</si>
  <si>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</si>
  <si>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</si>
  <si>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</si>
  <si>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</si>
  <si>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</si>
  <si>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</si>
  <si>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</si>
  <si>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</si>
  <si>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</si>
  <si>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</si>
  <si>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</si>
  <si>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</si>
  <si>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</si>
  <si>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</si>
  <si>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</si>
  <si>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</si>
  <si>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</si>
  <si>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</si>
  <si>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</si>
  <si>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</si>
  <si>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</si>
  <si>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</si>
  <si>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</si>
  <si>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</si>
  <si>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</si>
  <si>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</si>
  <si>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</si>
  <si>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</si>
  <si>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</si>
  <si>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</si>
  <si>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</si>
  <si>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</si>
  <si>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</si>
  <si>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</si>
  <si>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</si>
  <si>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</si>
  <si>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</si>
  <si>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</si>
  <si>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</si>
  <si>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</si>
  <si>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</si>
  <si>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</si>
  <si>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</si>
  <si>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</si>
  <si>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</si>
  <si>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</si>
  <si>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</si>
  <si>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</si>
  <si>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</si>
  <si>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</si>
  <si>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</si>
  <si>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</si>
  <si>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</si>
  <si>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</si>
  <si>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</si>
  <si>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</si>
  <si>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</si>
  <si>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</si>
  <si>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</si>
  <si>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</si>
  <si>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</si>
  <si>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</si>
  <si>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</si>
  <si>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</si>
  <si>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</si>
  <si>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</si>
  <si>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</si>
  <si>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</si>
  <si>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</si>
  <si>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</si>
  <si>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</si>
  <si>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</si>
  <si>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</si>
  <si>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</si>
  <si>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</si>
  <si>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</si>
  <si>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</si>
  <si>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</si>
  <si>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</si>
  <si>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</si>
  <si>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</si>
  <si>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</si>
  <si>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</si>
  <si>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</si>
  <si>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</si>
  <si>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</si>
  <si>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</si>
  <si>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</si>
  <si>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</si>
  <si>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</si>
  <si>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</si>
  <si>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</si>
  <si>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</si>
  <si>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</si>
  <si>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</si>
  <si>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</si>
  <si>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</si>
  <si>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</si>
  <si>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</si>
  <si>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</si>
  <si>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</si>
  <si>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</si>
  <si>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</si>
  <si>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</si>
  <si>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</si>
  <si>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</si>
  <si>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</si>
  <si>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</si>
  <si>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</si>
  <si>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</si>
  <si>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</si>
  <si>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</si>
  <si>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</si>
  <si>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</si>
  <si>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</si>
  <si>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</si>
  <si>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</si>
  <si>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</si>
  <si>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</si>
  <si>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</si>
  <si>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</si>
  <si>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</si>
  <si>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</si>
  <si>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</si>
  <si>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</si>
  <si>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</si>
  <si>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</si>
  <si>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</si>
  <si>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</si>
  <si>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</si>
  <si>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</si>
  <si>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</si>
  <si>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</si>
  <si>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</si>
  <si>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</si>
  <si>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</si>
  <si>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</si>
  <si>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</si>
  <si>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</si>
  <si>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</si>
  <si>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</si>
  <si>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</si>
  <si>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</si>
  <si>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</si>
  <si>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</si>
  <si>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</si>
  <si>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</si>
  <si>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</si>
  <si>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</si>
  <si>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</si>
  <si>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</si>
  <si>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</si>
  <si>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</si>
  <si>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</si>
  <si>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</si>
  <si>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</si>
  <si>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</si>
  <si>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</si>
  <si>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</si>
  <si>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</si>
  <si>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</si>
  <si>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</si>
  <si>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</si>
  <si>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</si>
  <si>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</si>
  <si>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</si>
  <si>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</si>
  <si>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</si>
  <si>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</si>
  <si>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</si>
  <si>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</si>
  <si>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</si>
  <si>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</si>
  <si>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</si>
  <si>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</si>
  <si>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</si>
  <si>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</si>
  <si>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</si>
  <si>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</si>
  <si>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</si>
  <si>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</si>
  <si>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</si>
  <si>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</si>
  <si>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</si>
  <si>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</si>
  <si>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</si>
  <si>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</si>
  <si>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</si>
  <si>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</si>
  <si>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</si>
  <si>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</si>
  <si>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</si>
  <si>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</si>
  <si>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</si>
  <si>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</si>
  <si>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</si>
  <si>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</si>
  <si>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</si>
  <si>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</si>
  <si>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</si>
  <si>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</si>
  <si>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</si>
  <si>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</si>
  <si>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</si>
  <si>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</si>
  <si>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</si>
  <si>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</si>
  <si>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</si>
  <si>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</si>
  <si>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</si>
  <si>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</si>
  <si>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</si>
  <si>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</si>
  <si>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</si>
  <si>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</si>
  <si>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</si>
  <si>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</si>
  <si>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</si>
  <si>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</si>
  <si>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</si>
  <si>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</si>
  <si>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</si>
  <si>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</si>
  <si>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</si>
  <si>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</si>
  <si>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</si>
  <si>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</si>
  <si>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</si>
  <si>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</si>
  <si>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</si>
  <si>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</si>
  <si>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</si>
  <si>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</si>
  <si>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</si>
  <si>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</si>
  <si>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</si>
  <si>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</si>
  <si>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</si>
  <si>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</si>
  <si>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</si>
  <si>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</si>
  <si>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</si>
  <si>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</si>
  <si>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</si>
  <si>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</si>
  <si>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</si>
  <si>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</si>
  <si>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</si>
  <si>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</si>
  <si>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</si>
  <si>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</si>
  <si>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</si>
  <si>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</si>
  <si>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</si>
  <si>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</si>
  <si>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</si>
  <si>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</si>
  <si>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</si>
  <si>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</si>
  <si>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</si>
  <si>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</si>
  <si>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</si>
  <si>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</si>
  <si>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</si>
  <si>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</si>
  <si>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</si>
  <si>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</si>
  <si>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</si>
  <si>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</si>
  <si>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</si>
  <si>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</si>
  <si>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</si>
  <si>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</si>
  <si>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</si>
  <si>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</si>
  <si>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</si>
  <si>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</si>
  <si>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</si>
  <si>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</si>
  <si>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</si>
  <si>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</si>
  <si>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</si>
  <si>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</si>
  <si>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</si>
  <si>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</si>
  <si>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</si>
  <si>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</si>
  <si>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</si>
  <si>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</si>
  <si>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</si>
  <si>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</si>
  <si>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</si>
  <si>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</si>
  <si>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</si>
  <si>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</si>
  <si>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</si>
  <si>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</si>
  <si>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</si>
  <si>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</si>
  <si>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</si>
  <si>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</si>
  <si>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</si>
  <si>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</si>
  <si>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</si>
  <si>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</si>
  <si>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</si>
  <si>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</si>
  <si>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</si>
  <si>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</si>
  <si>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</si>
  <si>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</si>
  <si>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</si>
  <si>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</si>
  <si>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</si>
  <si>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</si>
  <si>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</si>
  <si>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</si>
  <si>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</si>
  <si>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</si>
  <si>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</si>
  <si>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</si>
  <si>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</si>
  <si>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</si>
  <si>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</si>
  <si>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</si>
  <si>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</si>
  <si>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</si>
  <si>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</si>
  <si>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</si>
  <si>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</si>
  <si>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</si>
  <si>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</si>
  <si>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</si>
  <si>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</si>
  <si>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</si>
  <si>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</si>
  <si>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</si>
  <si>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</si>
  <si>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</si>
  <si>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</si>
  <si>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</si>
  <si>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</si>
  <si>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</si>
  <si>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</si>
  <si>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</si>
  <si>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</si>
  <si>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</si>
  <si>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</si>
  <si>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</si>
  <si>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</si>
  <si>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</si>
  <si>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</si>
  <si>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</si>
  <si>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</si>
  <si>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</si>
  <si>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</si>
  <si>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</si>
  <si>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</si>
  <si>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</si>
  <si>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</si>
  <si>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</si>
  <si>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</si>
  <si>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</si>
  <si>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</si>
  <si>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</si>
  <si>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</si>
  <si>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</si>
  <si>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</si>
  <si>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</si>
  <si>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</si>
  <si>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</si>
  <si>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</si>
  <si>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</si>
  <si>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</si>
  <si>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</si>
  <si>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</si>
  <si>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</si>
  <si>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</si>
  <si>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</si>
  <si>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</si>
  <si>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</si>
  <si>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</si>
  <si>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</si>
  <si>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</si>
  <si>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</si>
  <si>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</si>
  <si>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</si>
  <si>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</si>
  <si>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</si>
  <si>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</si>
  <si>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</si>
  <si>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</si>
  <si>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</si>
  <si>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</si>
  <si>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</si>
  <si>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</si>
  <si>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</si>
  <si>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</si>
  <si>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</si>
  <si>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</si>
  <si>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</si>
  <si>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</si>
  <si>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</si>
  <si>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</si>
  <si>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</si>
  <si>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</si>
  <si>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</si>
  <si>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</si>
  <si>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</si>
  <si>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</si>
  <si>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</si>
  <si>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</si>
  <si>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</si>
  <si>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</si>
  <si>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</si>
  <si>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</si>
  <si>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</si>
  <si>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</si>
  <si>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</si>
  <si>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</si>
  <si>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</si>
  <si>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</si>
  <si>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</si>
  <si>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</si>
  <si>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</si>
  <si>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</si>
  <si>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</si>
  <si>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</si>
  <si>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</si>
  <si>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</si>
  <si>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</si>
  <si>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</si>
  <si>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</si>
  <si>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</si>
  <si>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</si>
  <si>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</si>
  <si>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</si>
  <si>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</si>
  <si>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</si>
  <si>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</si>
  <si>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</si>
  <si>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</si>
  <si>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</si>
  <si>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</si>
  <si>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</si>
  <si>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</si>
  <si>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</si>
  <si>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</si>
  <si>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</si>
  <si>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</si>
  <si>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</si>
  <si>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</si>
  <si>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</si>
  <si>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</si>
  <si>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</si>
  <si>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</si>
  <si>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</si>
  <si>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</si>
  <si>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</si>
  <si>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</si>
  <si>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</si>
  <si>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</si>
  <si>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</si>
  <si>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</si>
  <si>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</si>
  <si>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</si>
  <si>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</si>
  <si>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</si>
  <si>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</si>
  <si>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</si>
  <si>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</si>
  <si>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</si>
  <si>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</si>
  <si>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</si>
  <si>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</si>
  <si>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</si>
  <si>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</si>
  <si>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</si>
  <si>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</si>
  <si>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</si>
  <si>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</si>
  <si>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</si>
  <si>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</si>
  <si>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</si>
  <si>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</si>
  <si>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</si>
  <si>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</si>
  <si>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</si>
  <si>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</si>
  <si>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</si>
  <si>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</si>
  <si>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</si>
  <si>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</si>
  <si>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</si>
  <si>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</si>
  <si>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</si>
  <si>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</si>
  <si>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</si>
  <si>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</si>
  <si>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</si>
  <si>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</si>
  <si>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</si>
  <si>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</si>
  <si>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</si>
  <si>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</si>
  <si>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</si>
  <si>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</si>
  <si>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</si>
  <si>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</si>
  <si>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</si>
  <si>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</si>
  <si>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</si>
  <si>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</si>
  <si>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</si>
  <si>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</si>
  <si>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</si>
  <si>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</si>
  <si>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</si>
  <si>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</si>
  <si>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</si>
  <si>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</si>
  <si>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</si>
  <si>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</si>
  <si>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</si>
  <si>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</si>
  <si>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</si>
  <si>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</si>
  <si>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</si>
  <si>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</si>
  <si>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</si>
  <si>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</si>
  <si>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</si>
  <si>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</si>
  <si>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</si>
  <si>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</si>
  <si>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</si>
  <si>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</si>
  <si>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</si>
  <si>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</si>
  <si>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</si>
  <si>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</si>
  <si>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</si>
  <si>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</si>
  <si>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</si>
  <si>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</si>
  <si>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</si>
  <si>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</si>
  <si>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</si>
  <si>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</si>
  <si>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</si>
  <si>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</si>
  <si>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</si>
  <si>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</si>
  <si>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</si>
  <si>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</si>
  <si>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</si>
  <si>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</si>
  <si>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</si>
  <si>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</si>
  <si>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</si>
  <si>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</si>
  <si>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</si>
  <si>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</si>
  <si>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</si>
  <si>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</si>
  <si>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</si>
  <si>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</si>
  <si>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</si>
  <si>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</si>
  <si>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</si>
  <si>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</si>
  <si>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</si>
  <si>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</si>
  <si>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</si>
  <si>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</si>
  <si>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</si>
  <si>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</si>
  <si>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</si>
  <si>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</si>
  <si>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</si>
  <si>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</si>
  <si>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</si>
  <si>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</si>
  <si>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</si>
  <si>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</si>
  <si>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</si>
  <si>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</si>
  <si>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</si>
  <si>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</si>
  <si>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</si>
  <si>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</si>
  <si>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</si>
  <si>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</si>
  <si>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</si>
  <si>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</si>
  <si>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</si>
  <si>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</si>
  <si>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</si>
  <si>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</si>
  <si>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</si>
  <si>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</si>
  <si>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</si>
  <si>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</si>
  <si>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</si>
  <si>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</si>
  <si>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</si>
  <si>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</si>
  <si>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</si>
  <si>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</si>
  <si>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</si>
  <si>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</si>
  <si>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</si>
  <si>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</si>
  <si>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</si>
  <si>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</si>
  <si>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</si>
  <si>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</si>
  <si>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</si>
  <si>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</si>
  <si>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</si>
  <si>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</si>
  <si>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</si>
  <si>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</si>
  <si>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</si>
  <si>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</si>
  <si>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</si>
  <si>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</si>
  <si>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</si>
  <si>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</si>
  <si>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</si>
  <si>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</si>
  <si>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</si>
  <si>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</si>
  <si>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</si>
  <si>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</si>
  <si>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</si>
  <si>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</si>
  <si>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</si>
  <si>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</si>
  <si>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</si>
  <si>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</si>
  <si>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</si>
  <si>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</si>
  <si>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</si>
  <si>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</si>
  <si>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</si>
  <si>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</si>
  <si>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</si>
  <si>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</si>
  <si>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</si>
  <si>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</si>
  <si>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</si>
  <si>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</si>
  <si>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</si>
  <si>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</si>
  <si>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</si>
  <si>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</si>
  <si>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</si>
  <si>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</si>
  <si>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</si>
  <si>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</si>
  <si>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</si>
  <si>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</si>
  <si>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</si>
  <si>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</si>
  <si>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</si>
  <si>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</si>
  <si>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</si>
  <si>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</si>
  <si>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</si>
  <si>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</si>
  <si>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</si>
  <si>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</si>
  <si>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</si>
  <si>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</si>
  <si>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</si>
  <si>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</si>
  <si>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</si>
  <si>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</si>
  <si>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</si>
  <si>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</si>
  <si>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</si>
  <si>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</si>
  <si>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</si>
  <si>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</si>
  <si>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</si>
  <si>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</si>
  <si>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</si>
  <si>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</si>
  <si>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</si>
  <si>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</si>
  <si>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</si>
  <si>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</si>
  <si>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</si>
  <si>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</si>
  <si>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</si>
  <si>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</si>
  <si>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</si>
  <si>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</si>
  <si>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</si>
  <si>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</si>
  <si>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</si>
  <si>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</si>
  <si>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</si>
  <si>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</si>
  <si>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</si>
  <si>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</si>
  <si>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</si>
  <si>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</si>
  <si>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</si>
  <si>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</si>
  <si>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</si>
  <si>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</si>
  <si>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</si>
  <si>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</si>
  <si>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</si>
  <si>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</si>
  <si>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</si>
  <si>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</si>
  <si>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</si>
  <si>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</si>
  <si>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</si>
  <si>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</si>
  <si>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</si>
  <si>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</si>
  <si>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</si>
  <si>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</si>
  <si>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</si>
  <si>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</si>
  <si>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</si>
  <si>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</si>
  <si>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</si>
  <si>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</si>
  <si>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</si>
  <si>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</si>
  <si>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</si>
  <si>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</si>
  <si>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</si>
  <si>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</si>
  <si>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</si>
  <si>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</si>
  <si>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</si>
  <si>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</si>
  <si>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</si>
  <si>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</si>
  <si>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</si>
  <si>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</si>
  <si>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</si>
  <si>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</si>
  <si>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</si>
  <si>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</si>
  <si>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</si>
  <si>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</si>
  <si>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</si>
  <si>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</si>
  <si>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</si>
  <si>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</si>
  <si>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</si>
  <si>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</si>
  <si>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</si>
  <si>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</si>
  <si>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</si>
  <si>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</si>
  <si>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</si>
  <si>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</si>
  <si>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</si>
  <si>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</si>
  <si>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</si>
  <si>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</si>
  <si>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</si>
  <si>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</si>
  <si>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</si>
  <si>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</si>
  <si>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</si>
  <si>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</si>
  <si>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</si>
  <si>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</si>
  <si>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</si>
  <si>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</si>
  <si>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</si>
  <si>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</si>
  <si>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</si>
  <si>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</si>
  <si>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</si>
  <si>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</si>
  <si>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</si>
  <si>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</si>
  <si>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</si>
  <si>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</si>
  <si>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</si>
  <si>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</si>
  <si>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</si>
  <si>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</si>
  <si>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</si>
  <si>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</si>
  <si>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</si>
  <si>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</si>
  <si>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</si>
  <si>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</si>
  <si>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</si>
  <si>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</si>
  <si>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</si>
  <si>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</si>
  <si>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</si>
  <si>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</si>
  <si>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</si>
  <si>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</si>
  <si>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</si>
  <si>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</si>
  <si>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</si>
  <si>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</si>
  <si>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</si>
  <si>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</si>
  <si>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</si>
  <si>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</si>
  <si>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</si>
  <si>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</si>
  <si>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</si>
  <si>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</si>
  <si>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</si>
  <si>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</si>
  <si>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</si>
  <si>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</si>
  <si>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</si>
  <si>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</si>
  <si>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</si>
  <si>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</si>
  <si>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</si>
  <si>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</si>
  <si>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</si>
  <si>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</si>
  <si>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</si>
  <si>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</si>
  <si>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</si>
  <si>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</si>
  <si>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</si>
  <si>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</si>
  <si>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</si>
  <si>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</si>
  <si>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</si>
  <si>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</si>
  <si>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</si>
  <si>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</si>
  <si>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</si>
  <si>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</si>
  <si>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</si>
  <si>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</si>
  <si>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</si>
  <si>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</si>
  <si>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</si>
  <si>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</si>
  <si>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</si>
  <si>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</si>
  <si>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</si>
  <si>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</si>
  <si>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</si>
  <si>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</si>
  <si>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</si>
  <si>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</si>
  <si>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</si>
  <si>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</si>
  <si>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</si>
  <si>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</si>
  <si>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</si>
  <si>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</si>
  <si>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</si>
  <si>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</si>
  <si>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</si>
  <si>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</si>
  <si>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</si>
  <si>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</si>
  <si>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</si>
  <si>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</si>
  <si>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</si>
  <si>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</si>
  <si>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</si>
  <si>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</si>
  <si>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</si>
  <si>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</si>
  <si>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</si>
  <si>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</si>
  <si>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</si>
  <si>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</si>
  <si>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</si>
  <si>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</si>
  <si>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</si>
  <si>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</si>
  <si>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</si>
  <si>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</si>
  <si>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</si>
  <si>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</si>
  <si>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</si>
  <si>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</si>
  <si>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</si>
  <si>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</si>
  <si>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</si>
  <si>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</si>
  <si>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</si>
  <si>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</si>
  <si>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</si>
  <si>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</si>
  <si>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</si>
  <si>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</si>
  <si>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</si>
  <si>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</si>
  <si>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</si>
  <si>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</si>
  <si>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</si>
  <si>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</si>
  <si>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</si>
  <si>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</si>
  <si>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</si>
  <si>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</si>
  <si>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</si>
  <si>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</si>
  <si>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</si>
  <si>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</si>
  <si>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</si>
  <si>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</si>
  <si>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</si>
  <si>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</si>
  <si>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</si>
  <si>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</si>
  <si>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</si>
  <si>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</si>
  <si>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</si>
  <si>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</si>
  <si>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</si>
  <si>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</si>
  <si>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</si>
  <si>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</si>
  <si>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</si>
  <si>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</si>
  <si>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</si>
  <si>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</si>
  <si>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</si>
  <si>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</si>
  <si>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</si>
  <si>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</si>
  <si>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</si>
  <si>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</si>
  <si>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</si>
  <si>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</si>
  <si>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</si>
  <si>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</si>
  <si>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</si>
  <si>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</si>
  <si>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</si>
  <si>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</si>
  <si>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</si>
  <si>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</si>
  <si>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</si>
  <si>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</si>
  <si>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</si>
  <si>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</si>
  <si>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</si>
  <si>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</si>
  <si>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</si>
  <si>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</si>
  <si>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</si>
  <si>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</si>
  <si>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</si>
  <si>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</si>
  <si>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</si>
  <si>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</si>
  <si>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</si>
  <si>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</si>
  <si>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</si>
  <si>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</si>
  <si>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</si>
  <si>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</si>
  <si>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</si>
  <si>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</si>
  <si>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</si>
  <si>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</si>
  <si>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</si>
  <si>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</si>
  <si>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</si>
  <si>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</si>
  <si>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</si>
  <si>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</si>
  <si>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</si>
  <si>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</si>
  <si>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</si>
  <si>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</si>
  <si>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</si>
  <si>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</si>
  <si>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</si>
  <si>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</si>
  <si>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</si>
  <si>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</si>
  <si>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</si>
  <si>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</si>
  <si>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</si>
  <si>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</si>
  <si>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</si>
  <si>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</si>
  <si>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</si>
  <si>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</si>
  <si>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</si>
  <si>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</si>
  <si>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</si>
  <si>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</si>
  <si>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</si>
  <si>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</si>
  <si>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</si>
  <si>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</si>
  <si>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</si>
  <si>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</si>
  <si>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</si>
  <si>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</si>
  <si>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</si>
  <si>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</si>
  <si>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</si>
  <si>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</si>
  <si>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</si>
  <si>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</si>
  <si>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</si>
  <si>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</si>
  <si>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</si>
  <si>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</si>
  <si>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</si>
  <si>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</si>
  <si>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</si>
  <si>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</si>
  <si>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</si>
  <si>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</si>
  <si>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</si>
  <si>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</si>
  <si>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</si>
  <si>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</si>
  <si>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</si>
  <si>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</si>
  <si>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</si>
  <si>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</si>
  <si>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</si>
  <si>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</si>
  <si>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</si>
  <si>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</si>
  <si>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</si>
  <si>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</si>
  <si>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</si>
  <si>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</si>
  <si>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</si>
  <si>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</si>
  <si>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</si>
  <si>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</si>
  <si>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</si>
  <si>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</si>
  <si>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</si>
  <si>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</si>
  <si>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</si>
  <si>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</si>
  <si>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</si>
  <si>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</si>
  <si>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</si>
  <si>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</si>
  <si>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</si>
  <si>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</si>
  <si>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</si>
  <si>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</si>
  <si>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</si>
  <si>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</si>
  <si>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</si>
  <si>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</si>
  <si>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</si>
  <si>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</si>
  <si>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</si>
  <si>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</si>
  <si>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</si>
  <si>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</si>
  <si>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</si>
  <si>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</si>
  <si>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</si>
  <si>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</si>
  <si>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</si>
  <si>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</si>
  <si>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</si>
  <si>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</si>
  <si>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</si>
  <si>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</si>
  <si>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</si>
  <si>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</si>
  <si>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</si>
  <si>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</si>
  <si>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</si>
  <si>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</si>
  <si>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</si>
  <si>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</si>
  <si>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</si>
  <si>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</si>
  <si>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</si>
  <si>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</si>
  <si>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</si>
  <si>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</si>
  <si>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</si>
  <si>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</si>
  <si>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</si>
  <si>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</si>
  <si>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</si>
  <si>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</si>
  <si>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</si>
  <si>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</si>
  <si>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</si>
  <si>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</si>
  <si>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</si>
  <si>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</si>
  <si>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</si>
  <si>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</si>
  <si>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</si>
  <si>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</si>
  <si>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</si>
  <si>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</si>
  <si>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</si>
  <si>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</si>
  <si>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</si>
  <si>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</si>
  <si>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</si>
  <si>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</si>
  <si>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</si>
  <si>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</si>
  <si>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</si>
  <si>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</si>
  <si>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</si>
  <si>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</si>
  <si>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</si>
  <si>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</si>
  <si>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</si>
  <si>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</si>
  <si>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</si>
  <si>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</si>
  <si>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</si>
  <si>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</si>
  <si>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</si>
  <si>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</si>
  <si>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</si>
  <si>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</si>
  <si>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</si>
  <si>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</si>
  <si>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</si>
  <si>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</si>
  <si>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</si>
  <si>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</si>
  <si>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</si>
  <si>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</si>
  <si>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</si>
  <si>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</si>
  <si>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</si>
  <si>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</si>
  <si>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</si>
  <si>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</si>
  <si>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</si>
  <si>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</si>
  <si>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</si>
  <si>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</si>
  <si>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</si>
  <si>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</si>
  <si>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</si>
  <si>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</si>
  <si>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</si>
  <si>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</si>
  <si>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</si>
  <si>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</si>
  <si>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</si>
  <si>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</si>
  <si>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</si>
  <si>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</si>
  <si>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</si>
  <si>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</si>
  <si>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</si>
  <si>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</si>
  <si>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</si>
  <si>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</si>
  <si>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</si>
  <si>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</si>
  <si>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</si>
  <si>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</si>
  <si>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</si>
  <si>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</si>
  <si>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</si>
  <si>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</si>
  <si>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</si>
  <si>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</si>
  <si>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</si>
  <si>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</si>
  <si>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</si>
  <si>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</si>
  <si>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</si>
  <si>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</si>
  <si>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</si>
  <si>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</si>
  <si>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</si>
  <si>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</si>
  <si>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</si>
  <si>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</si>
  <si>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</si>
  <si>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</si>
  <si>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</si>
  <si>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</si>
  <si>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</si>
  <si>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</si>
  <si>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</si>
  <si>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</si>
  <si>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</si>
  <si>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</si>
  <si>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</si>
  <si>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</si>
  <si>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</si>
  <si>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</si>
  <si>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</si>
  <si>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</si>
  <si>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</si>
  <si>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</si>
  <si>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</si>
  <si>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</si>
  <si>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</si>
  <si>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</si>
  <si>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</si>
  <si>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</si>
  <si>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</si>
  <si>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</si>
  <si>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</si>
  <si>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</si>
  <si>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</si>
  <si>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</si>
  <si>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</si>
  <si>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</si>
  <si>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</si>
  <si>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</si>
  <si>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</si>
  <si>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</si>
  <si>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</si>
  <si>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</si>
  <si>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</si>
  <si>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</si>
  <si>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</si>
  <si>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</si>
  <si>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</si>
  <si>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</si>
  <si>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</si>
  <si>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</si>
  <si>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</si>
  <si>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</si>
  <si>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</si>
  <si>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</si>
  <si>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</si>
  <si>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</si>
  <si>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</si>
  <si>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</si>
  <si>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</si>
  <si>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</si>
  <si>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</si>
  <si>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</si>
  <si>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</si>
  <si>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</si>
  <si>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</si>
  <si>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</si>
  <si>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</si>
  <si>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</si>
  <si>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</si>
  <si>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</si>
  <si>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</si>
  <si>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</si>
  <si>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</si>
  <si>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</si>
  <si>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</si>
  <si>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</si>
  <si>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</si>
  <si>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</si>
  <si>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</si>
  <si>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</si>
  <si>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</si>
  <si>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</si>
  <si>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</si>
  <si>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</si>
  <si>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</si>
  <si>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</si>
  <si>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</si>
  <si>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</si>
  <si>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</si>
  <si>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</si>
  <si>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</si>
  <si>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</si>
  <si>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</si>
  <si>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</si>
  <si>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</si>
  <si>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</si>
  <si>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</si>
  <si>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</si>
  <si>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</si>
  <si>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</si>
  <si>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</si>
  <si>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</si>
  <si>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</si>
  <si>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</si>
  <si>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</si>
  <si>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</si>
  <si>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</si>
  <si>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</si>
  <si>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</si>
  <si>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</si>
  <si>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</si>
  <si>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</si>
  <si>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</si>
  <si>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</si>
  <si>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</si>
  <si>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</si>
  <si>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</si>
  <si>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</si>
  <si>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</si>
  <si>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</si>
  <si>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</si>
  <si>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</si>
  <si>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</si>
  <si>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</si>
  <si>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</si>
  <si>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</si>
  <si>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</si>
  <si>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</si>
  <si>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</si>
  <si>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</si>
  <si>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</si>
  <si>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</si>
  <si>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</si>
  <si>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</si>
  <si>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</si>
  <si>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</si>
  <si>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</si>
  <si>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</si>
  <si>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</si>
  <si>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</si>
  <si>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</si>
  <si>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</si>
  <si>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</si>
  <si>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</si>
  <si>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</si>
  <si>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</si>
  <si>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</si>
  <si>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</si>
  <si>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</si>
  <si>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</si>
  <si>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</si>
  <si>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</si>
  <si>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</si>
  <si>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</si>
  <si>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</si>
  <si>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</si>
  <si>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</si>
  <si>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</si>
  <si>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</si>
  <si>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</si>
  <si>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</si>
  <si>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</si>
  <si>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</si>
  <si>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</si>
  <si>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</si>
  <si>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</si>
  <si>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</si>
  <si>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</si>
  <si>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</si>
  <si>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</si>
  <si>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</si>
  <si>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</si>
  <si>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</si>
  <si>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</si>
  <si>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</si>
  <si>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</si>
  <si>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</si>
  <si>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</si>
  <si>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</si>
  <si>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</si>
  <si>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</si>
  <si>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</si>
  <si>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</si>
  <si>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</si>
  <si>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</si>
  <si>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</si>
  <si>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</si>
  <si>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</si>
  <si>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</si>
  <si>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</si>
  <si>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</si>
  <si>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</si>
  <si>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</si>
  <si>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</si>
  <si>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</si>
  <si>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</si>
  <si>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</si>
  <si>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</si>
  <si>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</si>
  <si>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</si>
  <si>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</si>
  <si>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</si>
  <si>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</si>
  <si>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</si>
  <si>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</si>
  <si>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</si>
  <si>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</si>
  <si>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</si>
  <si>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</si>
  <si>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</si>
  <si>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</si>
  <si>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</si>
  <si>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</si>
  <si>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</si>
  <si>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</si>
  <si>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</si>
  <si>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</si>
  <si>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</si>
  <si>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</si>
  <si>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</si>
  <si>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</si>
  <si>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</si>
  <si>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</si>
  <si>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</si>
  <si>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</si>
  <si>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</si>
  <si>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</si>
  <si>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</si>
  <si>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</si>
  <si>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</si>
  <si>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</si>
  <si>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</si>
  <si>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</si>
  <si>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</si>
  <si>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</si>
  <si>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</si>
  <si>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</si>
  <si>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</si>
  <si>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</si>
  <si>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</si>
  <si>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</si>
  <si>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</si>
  <si>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</si>
  <si>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</si>
  <si>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</si>
  <si>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</si>
  <si>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</si>
  <si>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</si>
  <si>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</si>
  <si>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</si>
  <si>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</si>
  <si>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</si>
  <si>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</si>
  <si>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</si>
  <si>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</si>
  <si>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</si>
  <si>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</si>
  <si>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</si>
  <si>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</si>
  <si>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</si>
  <si>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</si>
  <si>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</si>
  <si>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</si>
  <si>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</si>
  <si>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</si>
  <si>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</si>
  <si>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</si>
  <si>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</si>
  <si>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</si>
  <si>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</si>
  <si>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</si>
  <si>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</si>
  <si>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</si>
  <si>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</si>
  <si>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</si>
  <si>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</si>
  <si>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</si>
  <si>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</si>
  <si>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</si>
  <si>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</si>
  <si>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</si>
  <si>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</si>
  <si>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</si>
  <si>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</si>
  <si>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</si>
  <si>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</si>
  <si>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</si>
  <si>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</si>
  <si>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</si>
  <si>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</si>
  <si>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</si>
  <si>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</si>
  <si>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</si>
  <si>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</si>
  <si>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</si>
  <si>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</si>
  <si>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</si>
  <si>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</si>
  <si>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</si>
  <si>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</si>
  <si>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</si>
  <si>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</si>
  <si>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</si>
  <si>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</si>
  <si>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</si>
  <si>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</si>
  <si>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</si>
  <si>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</si>
  <si>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</si>
  <si>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</si>
  <si>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</si>
  <si>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</si>
  <si>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</si>
  <si>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</si>
  <si>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</si>
  <si>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</si>
  <si>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</si>
  <si>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</si>
  <si>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</si>
  <si>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</si>
  <si>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</si>
  <si>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</si>
  <si>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</si>
  <si>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</si>
  <si>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</si>
  <si>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</si>
  <si>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</si>
  <si>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</si>
  <si>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</si>
  <si>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</si>
  <si>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</si>
  <si>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</si>
  <si>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</si>
  <si>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</si>
  <si>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</si>
  <si>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</si>
  <si>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</si>
  <si>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</si>
  <si>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</si>
  <si>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</si>
  <si>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</si>
  <si>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</si>
  <si>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</si>
  <si>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</si>
  <si>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</si>
  <si>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</si>
  <si>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</si>
  <si>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</si>
  <si>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</si>
  <si>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</si>
  <si>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</si>
  <si>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</si>
  <si>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</si>
  <si>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</si>
  <si>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</si>
  <si>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</si>
  <si>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</si>
  <si>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</si>
  <si>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</si>
  <si>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</si>
  <si>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</si>
  <si>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</si>
  <si>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</si>
  <si>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</si>
  <si>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</si>
  <si>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</si>
  <si>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</si>
  <si>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</si>
  <si>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</si>
  <si>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</si>
  <si>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</si>
  <si>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</si>
  <si>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</si>
  <si>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</si>
  <si>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</si>
  <si>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</si>
  <si>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</si>
  <si>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</si>
  <si>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</si>
  <si>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</si>
  <si>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</si>
  <si>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</si>
  <si>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</si>
  <si>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</si>
  <si>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</si>
  <si>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</si>
  <si>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</si>
  <si>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</si>
  <si>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</si>
  <si>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</si>
  <si>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</si>
  <si>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</si>
  <si>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</si>
  <si>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</si>
  <si>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</si>
  <si>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</si>
  <si>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</si>
  <si>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</si>
  <si>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</si>
  <si>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</si>
  <si>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</si>
  <si>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</si>
  <si>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</si>
  <si>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</si>
  <si>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</si>
  <si>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</si>
  <si>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</si>
  <si>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</si>
  <si>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</si>
  <si>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</si>
  <si>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</si>
  <si>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</si>
  <si>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</si>
  <si>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</si>
  <si>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</si>
  <si>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</si>
  <si>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</si>
  <si>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</si>
  <si>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</si>
  <si>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</si>
  <si>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</si>
  <si>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</si>
  <si>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</si>
  <si>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</si>
  <si>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</si>
  <si>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</si>
  <si>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</si>
  <si>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</si>
  <si>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</si>
  <si>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</si>
  <si>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</si>
  <si>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</si>
  <si>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</si>
  <si>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</si>
  <si>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</si>
  <si>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</si>
  <si>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</si>
  <si>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</si>
  <si>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</si>
  <si>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</si>
  <si>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</si>
  <si>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</si>
  <si>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</si>
  <si>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</si>
  <si>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</si>
  <si>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</si>
  <si>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</si>
  <si>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</si>
  <si>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</si>
  <si>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</si>
  <si>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</si>
  <si>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</si>
  <si>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</si>
  <si>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</si>
  <si>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</si>
  <si>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</si>
  <si>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</si>
  <si>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</si>
  <si>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</si>
  <si>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</si>
  <si>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</si>
  <si>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</si>
  <si>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</si>
  <si>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</si>
  <si>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</si>
  <si>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</si>
  <si>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</si>
  <si>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</si>
  <si>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</si>
  <si>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</si>
  <si>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</si>
  <si>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</si>
  <si>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</si>
  <si>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</si>
  <si>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</si>
  <si>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</si>
  <si>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</si>
  <si>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</si>
  <si>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</si>
  <si>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</si>
  <si>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</si>
  <si>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</si>
  <si>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</si>
  <si>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</si>
  <si>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</si>
  <si>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</si>
  <si>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</si>
  <si>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</si>
  <si>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</si>
  <si>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</si>
  <si>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</si>
  <si>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</si>
  <si>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</si>
  <si>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</si>
  <si>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</si>
  <si>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</si>
  <si>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</si>
  <si>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</si>
  <si>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</si>
  <si>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</si>
  <si>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</si>
  <si>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</si>
  <si>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</si>
  <si>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</si>
  <si>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</si>
  <si>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</si>
  <si>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</si>
  <si>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</si>
  <si>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</si>
  <si>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</si>
  <si>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</si>
  <si>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</si>
  <si>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</si>
  <si>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</si>
  <si>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</si>
  <si>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</si>
  <si>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</si>
  <si>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</si>
  <si>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</si>
  <si>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</si>
  <si>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</si>
  <si>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</si>
  <si>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</si>
  <si>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</si>
  <si>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</si>
  <si>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</si>
  <si>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</si>
  <si>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</si>
  <si>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</si>
  <si>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</si>
  <si>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</si>
  <si>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</si>
  <si>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</si>
  <si>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</si>
  <si>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</si>
  <si>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</si>
  <si>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</si>
  <si>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</si>
  <si>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</si>
  <si>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</si>
  <si>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</si>
  <si>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</si>
  <si>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</si>
  <si>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</si>
  <si>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</si>
  <si>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</si>
  <si>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</si>
  <si>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</si>
  <si>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</si>
  <si>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</si>
  <si>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</si>
  <si>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</si>
  <si>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</si>
  <si>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</si>
  <si>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</si>
  <si>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</si>
  <si>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</si>
  <si>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</si>
  <si>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</si>
  <si>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</si>
  <si>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</si>
  <si>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</si>
  <si>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</si>
  <si>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</si>
  <si>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</si>
  <si>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</si>
  <si>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</si>
  <si>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</si>
  <si>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</si>
  <si>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</si>
  <si>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</si>
  <si>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</si>
  <si>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</si>
  <si>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</si>
  <si>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</si>
  <si>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</si>
  <si>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</si>
  <si>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</si>
  <si>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</si>
  <si>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</si>
  <si>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</si>
  <si>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</si>
  <si>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</si>
  <si>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</si>
  <si>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</si>
  <si>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</si>
  <si>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</si>
  <si>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</si>
  <si>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</si>
  <si>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</si>
  <si>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</si>
  <si>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</si>
  <si>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</si>
  <si>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</si>
  <si>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</si>
  <si>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</si>
  <si>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</si>
  <si>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</si>
  <si>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</si>
  <si>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</si>
  <si>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</si>
  <si>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</si>
  <si>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</si>
  <si>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</si>
  <si>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</si>
  <si>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</si>
  <si>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</si>
  <si>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</si>
  <si>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</si>
  <si>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</si>
  <si>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</si>
  <si>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</si>
  <si>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</si>
  <si>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</si>
  <si>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</si>
  <si>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</si>
  <si>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</si>
  <si>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</si>
  <si>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</si>
  <si>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</si>
  <si>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</si>
  <si>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</si>
  <si>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</si>
  <si>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</si>
  <si>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</si>
  <si>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</si>
  <si>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</si>
  <si>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</si>
  <si>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</si>
  <si>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</si>
  <si>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</si>
  <si>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</si>
  <si>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</si>
  <si>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</si>
  <si>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</si>
  <si>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</si>
  <si>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</si>
  <si>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</si>
  <si>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</si>
  <si>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</si>
  <si>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</si>
  <si>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</si>
  <si>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</si>
  <si>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</si>
  <si>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</si>
  <si>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</si>
  <si>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</si>
  <si>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</si>
  <si>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</si>
  <si>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</si>
  <si>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</si>
  <si>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</si>
  <si>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</si>
  <si>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</si>
  <si>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</si>
  <si>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</si>
  <si>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</si>
  <si>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</si>
  <si>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</si>
  <si>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</si>
  <si>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</si>
  <si>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</si>
  <si>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</si>
  <si>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</si>
  <si>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</si>
  <si>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</si>
  <si>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</si>
  <si>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</si>
  <si>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</si>
  <si>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</si>
  <si>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</si>
  <si>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</si>
  <si>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</si>
  <si>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</si>
  <si>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</si>
  <si>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</si>
  <si>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</si>
  <si>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</si>
  <si>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</si>
  <si>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</si>
  <si>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</si>
  <si>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</si>
  <si>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</si>
  <si>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</si>
  <si>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</si>
  <si>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</si>
  <si>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</si>
  <si>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</si>
  <si>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</si>
  <si>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</si>
  <si>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</si>
  <si>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</si>
  <si>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</si>
  <si>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</si>
  <si>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</si>
  <si>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</si>
  <si>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</si>
  <si>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</si>
  <si>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</si>
  <si>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</si>
  <si>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</si>
  <si>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</si>
  <si>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</si>
  <si>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</si>
  <si>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</si>
  <si>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</si>
  <si>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</si>
  <si>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</si>
  <si>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</si>
  <si>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</si>
  <si>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</si>
  <si>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</si>
  <si>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</si>
  <si>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</si>
  <si>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</si>
  <si>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</si>
  <si>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</si>
  <si>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</si>
  <si>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</si>
  <si>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</si>
  <si>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</si>
  <si>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</si>
  <si>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</si>
  <si>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</si>
  <si>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</si>
  <si>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</si>
  <si>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</si>
  <si>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</si>
  <si>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</si>
  <si>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</si>
  <si>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</si>
  <si>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</si>
  <si>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</si>
  <si>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</si>
  <si>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</si>
  <si>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</si>
  <si>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</si>
  <si>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</si>
  <si>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</si>
  <si>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</si>
  <si>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</si>
  <si>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</si>
  <si>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</si>
  <si>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</si>
  <si>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</si>
  <si>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</si>
  <si>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</si>
  <si>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</si>
  <si>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</si>
  <si>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</si>
  <si>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</si>
  <si>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</si>
  <si>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</si>
  <si>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</si>
  <si>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</si>
  <si>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</si>
  <si>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</si>
  <si>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</si>
  <si>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</si>
  <si>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</si>
  <si>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</si>
  <si>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</si>
  <si>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</si>
  <si>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</si>
  <si>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</si>
  <si>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</si>
  <si>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</si>
  <si>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</si>
  <si>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</si>
  <si>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</si>
  <si>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</si>
  <si>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</si>
  <si>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</si>
  <si>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</si>
  <si>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</si>
  <si>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</si>
  <si>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</si>
  <si>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</si>
  <si>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</si>
  <si>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</si>
  <si>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</si>
  <si>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</si>
  <si>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</si>
  <si>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</si>
  <si>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</si>
  <si>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</si>
  <si>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</si>
  <si>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</si>
  <si>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</si>
  <si>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</si>
  <si>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</si>
  <si>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</si>
  <si>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</si>
  <si>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</si>
  <si>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</si>
  <si>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</si>
  <si>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</si>
  <si>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</si>
  <si>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</si>
  <si>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</si>
  <si>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</si>
  <si>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</si>
  <si>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</si>
  <si>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</si>
  <si>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</si>
  <si>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</si>
  <si>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</si>
  <si>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</si>
  <si>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</si>
  <si>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</si>
  <si>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</si>
  <si>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</si>
  <si>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</si>
  <si>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</si>
  <si>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</si>
  <si>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</si>
  <si>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</si>
  <si>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</si>
  <si>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</si>
  <si>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</si>
  <si>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</si>
  <si>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</si>
  <si>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</si>
  <si>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</si>
  <si>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</si>
  <si>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</si>
  <si>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</si>
  <si>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</si>
  <si>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</si>
  <si>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</si>
  <si>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</si>
  <si>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</si>
  <si>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</si>
  <si>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</si>
  <si>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</si>
  <si>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</si>
  <si>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</si>
  <si>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</si>
  <si>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</si>
  <si>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</si>
  <si>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</si>
  <si>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</si>
  <si>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</si>
  <si>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</si>
  <si>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</si>
  <si>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</si>
  <si>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</si>
  <si>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</si>
  <si>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</si>
  <si>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</si>
  <si>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</si>
  <si>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</si>
  <si>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</si>
  <si>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</si>
  <si>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</si>
  <si>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</si>
  <si>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</si>
  <si>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</si>
  <si>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</si>
  <si>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</si>
  <si>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</si>
  <si>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</si>
  <si>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</si>
  <si>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</si>
  <si>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</si>
  <si>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</si>
  <si>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</si>
  <si>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</si>
  <si>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</si>
  <si>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</si>
  <si>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</si>
  <si>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</si>
  <si>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</si>
  <si>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</si>
  <si>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</si>
  <si>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</si>
  <si>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</si>
  <si>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</si>
  <si>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</si>
  <si>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</si>
  <si>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</si>
  <si>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</si>
  <si>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</si>
  <si>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</si>
  <si>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</si>
  <si>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</si>
  <si>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</si>
  <si>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</si>
  <si>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</si>
  <si>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</si>
  <si>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</si>
  <si>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</si>
  <si>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</si>
  <si>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</si>
  <si>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</si>
  <si>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</si>
  <si>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</si>
  <si>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</si>
  <si>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</si>
  <si>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</si>
  <si>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</si>
  <si>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</si>
  <si>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</si>
  <si>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</si>
  <si>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</si>
  <si>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</si>
  <si>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</si>
  <si>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</si>
  <si>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</si>
  <si>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</si>
  <si>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</si>
  <si>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</si>
  <si>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</si>
  <si>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</si>
  <si>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</si>
  <si>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</si>
  <si>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</si>
  <si>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</si>
  <si>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</si>
  <si>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</si>
  <si>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</si>
  <si>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</si>
  <si>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</si>
  <si>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</si>
  <si>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</si>
  <si>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</si>
  <si>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</si>
  <si>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</si>
  <si>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</si>
  <si>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</si>
  <si>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</si>
  <si>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</si>
  <si>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</si>
  <si>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</si>
  <si>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</si>
  <si>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</si>
  <si>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</si>
  <si>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</si>
  <si>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</si>
  <si>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</si>
  <si>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</si>
  <si>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</si>
  <si>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</si>
  <si>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</si>
  <si>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</si>
  <si>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</si>
  <si>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</si>
  <si>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</si>
  <si>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</si>
  <si>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</si>
  <si>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</si>
  <si>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</si>
  <si>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</si>
  <si>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</si>
  <si>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</si>
  <si>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</si>
  <si>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</si>
  <si>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</si>
  <si>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</si>
  <si>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</si>
  <si>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</si>
  <si>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</si>
  <si>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</si>
  <si>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</si>
  <si>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</si>
  <si>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</si>
  <si>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</si>
  <si>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</si>
  <si>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</si>
  <si>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</si>
  <si>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</si>
  <si>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</si>
  <si>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</si>
  <si>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</si>
  <si>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</si>
  <si>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</si>
  <si>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</si>
  <si>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</si>
  <si>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</si>
  <si>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</si>
  <si>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</si>
  <si>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</si>
  <si>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</si>
  <si>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</si>
  <si>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</si>
  <si>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</si>
  <si>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</si>
  <si>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</si>
  <si>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</si>
  <si>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</si>
  <si>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</si>
  <si>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</si>
  <si>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</si>
  <si>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</si>
  <si>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</si>
  <si>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</si>
  <si>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</si>
  <si>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</si>
  <si>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</si>
  <si>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</si>
  <si>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</si>
  <si>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</si>
  <si>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</si>
  <si>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</si>
  <si>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</si>
  <si>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</si>
  <si>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</si>
  <si>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</si>
  <si>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</si>
  <si>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</si>
  <si>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</si>
  <si>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</si>
  <si>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</si>
  <si>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</si>
  <si>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</si>
  <si>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</si>
  <si>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</si>
  <si>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</si>
  <si>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</si>
  <si>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</si>
  <si>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</si>
  <si>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</si>
  <si>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</si>
  <si>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</si>
  <si>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</si>
  <si>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</si>
  <si>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</si>
  <si>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</si>
  <si>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</si>
  <si>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</si>
  <si>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</si>
  <si>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</si>
  <si>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</si>
  <si>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</si>
  <si>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</si>
  <si>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</si>
  <si>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</si>
  <si>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</si>
  <si>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</si>
  <si>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</si>
  <si>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</si>
  <si>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</si>
  <si>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</si>
  <si>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</si>
  <si>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</si>
  <si>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</si>
  <si>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</si>
  <si>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</si>
  <si>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</si>
  <si>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</si>
  <si>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</si>
  <si>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</si>
  <si>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</si>
  <si>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</si>
  <si>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</si>
  <si>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</si>
  <si>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</si>
  <si>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</si>
  <si>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</si>
  <si>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</si>
  <si>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</si>
  <si>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</si>
  <si>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</si>
  <si>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</si>
  <si>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</si>
  <si>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</si>
  <si>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</si>
  <si>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</si>
  <si>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</si>
  <si>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</si>
  <si>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</si>
  <si>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</si>
  <si>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</si>
  <si>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</si>
  <si>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</si>
  <si>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</si>
  <si>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</si>
  <si>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</si>
  <si>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</si>
  <si>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</si>
  <si>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</si>
  <si>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</si>
  <si>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</si>
  <si>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</si>
  <si>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</si>
  <si>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</si>
  <si>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</si>
  <si>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</si>
  <si>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</si>
  <si>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</si>
  <si>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</si>
  <si>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</si>
  <si>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</si>
  <si>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</si>
  <si>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</si>
  <si>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</si>
  <si>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</si>
  <si>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</si>
  <si>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</si>
  <si>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</si>
  <si>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</si>
  <si>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</si>
  <si>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</si>
  <si>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</si>
  <si>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</si>
  <si>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</si>
  <si>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</si>
  <si>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</si>
  <si>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</si>
  <si>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</si>
  <si>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</si>
  <si>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</si>
  <si>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</si>
  <si>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</si>
  <si>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</si>
  <si>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</si>
  <si>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</si>
  <si>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</si>
  <si>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</si>
  <si>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</si>
  <si>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</si>
  <si>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</si>
  <si>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</si>
  <si>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</si>
  <si>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</si>
  <si>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</si>
  <si>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</si>
  <si>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</si>
  <si>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</si>
  <si>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</si>
  <si>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</si>
  <si>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</si>
  <si>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</si>
  <si>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</si>
  <si>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</si>
  <si>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</si>
  <si>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</si>
  <si>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</si>
  <si>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</si>
  <si>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</si>
  <si>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</si>
  <si>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</si>
  <si>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</si>
  <si>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</si>
  <si>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</si>
  <si>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</si>
  <si>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</si>
  <si>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</si>
  <si>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</si>
  <si>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</si>
  <si>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</si>
  <si>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</si>
  <si>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</si>
  <si>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</si>
  <si>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</si>
  <si>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</si>
  <si>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</si>
  <si>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</si>
  <si>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</si>
  <si>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</si>
  <si>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</si>
  <si>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</si>
  <si>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</si>
  <si>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</si>
  <si>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</si>
  <si>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</si>
  <si>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</si>
  <si>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</si>
  <si>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</si>
  <si>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</si>
  <si>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</si>
  <si>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</si>
  <si>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</si>
  <si>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</si>
  <si>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</si>
  <si>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</si>
  <si>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</si>
  <si>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</si>
  <si>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</si>
  <si>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</si>
  <si>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</si>
  <si>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</si>
  <si>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</si>
  <si>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</si>
  <si>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</si>
  <si>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</si>
  <si>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</si>
  <si>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</si>
  <si>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</si>
  <si>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</si>
  <si>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</si>
  <si>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</si>
  <si>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</si>
  <si>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</si>
  <si>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</si>
  <si>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</si>
  <si>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</si>
  <si>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</si>
  <si>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</si>
  <si>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</si>
  <si>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</si>
  <si>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</si>
  <si>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</si>
  <si>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</si>
  <si>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</si>
  <si>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</si>
  <si>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</si>
  <si>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</si>
  <si>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</si>
  <si>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</si>
  <si>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</si>
  <si>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</si>
  <si>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</si>
  <si>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</si>
  <si>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</si>
  <si>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</si>
  <si>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</si>
  <si>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</si>
  <si>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</si>
  <si>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</si>
  <si>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</si>
  <si>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</si>
  <si>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</si>
  <si>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</si>
  <si>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</si>
  <si>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</si>
  <si>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</si>
  <si>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</si>
  <si>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</si>
  <si>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</si>
  <si>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</si>
  <si>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</si>
  <si>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</si>
  <si>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</si>
  <si>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</si>
  <si>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</si>
  <si>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</si>
  <si>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</si>
  <si>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</si>
  <si>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</si>
  <si>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</si>
  <si>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</si>
  <si>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</si>
  <si>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</si>
  <si>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</si>
  <si>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</si>
  <si>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</si>
  <si>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</si>
  <si>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</si>
  <si>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</si>
  <si>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</si>
  <si>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</si>
  <si>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</si>
  <si>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</si>
  <si>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</si>
  <si>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</si>
  <si>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</si>
  <si>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</si>
  <si>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</si>
  <si>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</si>
  <si>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</si>
  <si>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</si>
  <si>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</si>
  <si>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</si>
  <si>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</si>
  <si>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</si>
  <si>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</si>
  <si>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</si>
  <si>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</si>
  <si>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</si>
  <si>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</si>
  <si>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</si>
  <si>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</si>
  <si>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</si>
  <si>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</si>
  <si>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</si>
  <si>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</si>
  <si>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</si>
  <si>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</si>
  <si>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</si>
  <si>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</si>
  <si>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</si>
  <si>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</si>
  <si>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</si>
  <si>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</si>
  <si>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</si>
  <si>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</si>
  <si>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</si>
  <si>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</si>
  <si>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</si>
  <si>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</si>
  <si>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</si>
  <si>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</si>
  <si>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</si>
  <si>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</si>
  <si>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</si>
  <si>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</si>
  <si>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</si>
  <si>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</si>
  <si>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</si>
  <si>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</si>
  <si>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</si>
  <si>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</si>
  <si>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</si>
  <si>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</si>
  <si>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</si>
  <si>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</si>
  <si>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</si>
  <si>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</si>
  <si>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</si>
  <si>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</si>
  <si>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</si>
  <si>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</si>
  <si>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</si>
  <si>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</si>
  <si>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</si>
  <si>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</si>
  <si>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</si>
  <si>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</si>
  <si>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</si>
  <si>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</si>
  <si>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</si>
  <si>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</si>
  <si>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</si>
  <si>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</si>
  <si>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</si>
  <si>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</si>
  <si>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</si>
  <si>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</si>
  <si>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</si>
  <si>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</si>
  <si>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</si>
  <si>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</si>
  <si>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</si>
  <si>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</si>
  <si>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</si>
  <si>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</si>
  <si>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</si>
  <si>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</si>
  <si>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</si>
  <si>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</si>
  <si>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</si>
  <si>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</si>
  <si>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</si>
  <si>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</si>
  <si>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</si>
  <si>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</si>
  <si>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</si>
  <si>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</si>
  <si>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</si>
  <si>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</si>
  <si>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</si>
  <si>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</si>
  <si>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</si>
  <si>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</si>
  <si>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</si>
  <si>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</si>
  <si>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</si>
  <si>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</si>
  <si>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</si>
  <si>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</si>
  <si>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</si>
  <si>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</si>
  <si>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</si>
  <si>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</si>
  <si>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</si>
  <si>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</si>
  <si>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</si>
  <si>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</si>
  <si>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</si>
  <si>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</si>
  <si>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</si>
  <si>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</si>
  <si>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</si>
  <si>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</si>
  <si>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</si>
  <si>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</si>
  <si>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</si>
  <si>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</si>
  <si>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</si>
  <si>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</si>
  <si>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</si>
  <si>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</si>
  <si>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</si>
  <si>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</si>
  <si>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</si>
  <si>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</si>
  <si>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</si>
  <si>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</si>
  <si>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</si>
  <si>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</si>
  <si>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</si>
  <si>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</si>
  <si>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</si>
  <si>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</si>
  <si>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</si>
  <si>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</si>
  <si>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</si>
  <si>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</si>
  <si>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</si>
  <si>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</si>
  <si>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</si>
  <si>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</si>
  <si>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</si>
  <si>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</si>
  <si>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</si>
  <si>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</si>
  <si>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</si>
  <si>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</si>
  <si>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</si>
  <si>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</si>
  <si>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</si>
  <si>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</si>
  <si>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</si>
  <si>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</si>
  <si>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</si>
  <si>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</si>
  <si>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</si>
  <si>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</si>
  <si>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</si>
  <si>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</si>
  <si>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</si>
  <si>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</si>
  <si>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</si>
  <si>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</si>
  <si>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</si>
  <si>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</si>
  <si>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</si>
  <si>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</si>
  <si>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</si>
  <si>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</si>
  <si>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</si>
  <si>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</si>
  <si>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</si>
  <si>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</si>
  <si>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</si>
  <si>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</si>
  <si>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</si>
  <si>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</si>
  <si>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</si>
  <si>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</si>
  <si>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</si>
  <si>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</si>
  <si>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</si>
  <si>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</si>
  <si>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</si>
  <si>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</si>
  <si>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</si>
  <si>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</si>
  <si>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</si>
  <si>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</si>
  <si>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</si>
  <si>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</si>
  <si>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</si>
  <si>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</si>
  <si>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</si>
  <si>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</si>
  <si>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</si>
  <si>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</si>
  <si>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</si>
  <si>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</si>
  <si>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</si>
  <si>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</si>
  <si>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</si>
  <si>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</si>
  <si>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</si>
  <si>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</si>
  <si>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</si>
  <si>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</si>
  <si>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</si>
  <si>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</si>
  <si>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</si>
  <si>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</si>
  <si>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</si>
  <si>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</si>
  <si>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</si>
  <si>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</si>
  <si>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</si>
  <si>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</si>
  <si>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</si>
  <si>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</si>
  <si>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</si>
  <si>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</si>
  <si>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</si>
  <si>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</si>
  <si>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</si>
  <si>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</si>
  <si>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</si>
  <si>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</si>
  <si>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</si>
  <si>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</si>
  <si>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</si>
  <si>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</si>
  <si>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</si>
  <si>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</si>
  <si>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</si>
  <si>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</si>
  <si>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</si>
  <si>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</si>
  <si>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</si>
  <si>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</si>
  <si>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</si>
  <si>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</si>
  <si>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</si>
  <si>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</si>
  <si>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</si>
  <si>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</si>
  <si>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</si>
  <si>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</si>
  <si>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</si>
  <si>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</si>
  <si>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</si>
  <si>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</si>
  <si>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</si>
  <si>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</si>
  <si>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</si>
  <si>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</si>
  <si>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</si>
  <si>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</si>
  <si>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</si>
  <si>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</si>
  <si>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</si>
  <si>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</si>
  <si>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</si>
  <si>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</si>
  <si>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</si>
  <si>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</si>
  <si>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</si>
  <si>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</si>
  <si>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</si>
  <si>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</si>
  <si>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</si>
  <si>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</si>
  <si>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</si>
  <si>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</si>
  <si>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</si>
  <si>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</si>
  <si>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</si>
  <si>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</si>
  <si>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</si>
  <si>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</si>
  <si>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</si>
  <si>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</si>
  <si>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</si>
  <si>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</si>
  <si>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</si>
  <si>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</si>
  <si>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</si>
  <si>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</si>
  <si>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</si>
  <si>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</si>
  <si>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</si>
  <si>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</si>
  <si>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</si>
  <si>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</si>
  <si>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</si>
  <si>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</si>
  <si>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</si>
  <si>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</si>
  <si>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</si>
  <si>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</si>
  <si>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</si>
  <si>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</si>
  <si>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</si>
  <si>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</si>
  <si>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</si>
  <si>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</si>
  <si>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</si>
  <si>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</si>
  <si>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</si>
  <si>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</si>
  <si>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</si>
  <si>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</si>
  <si>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</si>
  <si>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</si>
  <si>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</si>
  <si>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</si>
  <si>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</si>
  <si>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</si>
  <si>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</si>
  <si>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</si>
  <si>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</si>
  <si>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</si>
  <si>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</si>
  <si>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</si>
  <si>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</si>
  <si>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</si>
  <si>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</si>
  <si>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</si>
  <si>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</si>
  <si>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</si>
  <si>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</si>
  <si>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</si>
  <si>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</si>
  <si>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</si>
  <si>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</si>
  <si>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</si>
  <si>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</si>
  <si>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</si>
  <si>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</si>
  <si>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</si>
  <si>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</si>
  <si>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</si>
  <si>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</si>
  <si>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</si>
  <si>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</si>
  <si>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</si>
  <si>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</si>
  <si>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</si>
  <si>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</si>
  <si>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</si>
  <si>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</si>
  <si>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</si>
  <si>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</si>
  <si>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</si>
  <si>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</si>
  <si>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</si>
  <si>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</si>
  <si>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</si>
  <si>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</si>
  <si>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</si>
  <si>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</si>
  <si>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</si>
  <si>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</si>
  <si>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</si>
  <si>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</si>
  <si>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</si>
  <si>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</si>
  <si>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</si>
  <si>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</si>
  <si>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</si>
  <si>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</si>
  <si>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</si>
  <si>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</si>
  <si>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</si>
  <si>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</si>
  <si>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</si>
  <si>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</si>
  <si>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</si>
  <si>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</si>
  <si>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</si>
  <si>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</si>
  <si>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</si>
  <si>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</si>
  <si>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</si>
  <si>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</si>
  <si>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</si>
  <si>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</si>
  <si>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</si>
  <si>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</si>
  <si>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</si>
  <si>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</si>
  <si>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</si>
  <si>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</si>
  <si>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</si>
  <si>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</si>
  <si>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</si>
  <si>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</si>
  <si>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</si>
  <si>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</si>
  <si>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</si>
  <si>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</si>
  <si>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</si>
  <si>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</si>
  <si>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</si>
  <si>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</si>
  <si>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</si>
  <si>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</si>
  <si>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</si>
  <si>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</si>
  <si>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</si>
  <si>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</si>
  <si>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</si>
  <si>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</si>
  <si>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</si>
  <si>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</si>
  <si>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</si>
  <si>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</si>
  <si>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</si>
  <si>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</si>
  <si>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</si>
  <si>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</si>
  <si>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</si>
  <si>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</si>
  <si>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</si>
  <si>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</si>
  <si>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</si>
  <si>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</si>
  <si>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</si>
  <si>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</si>
  <si>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</si>
  <si>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</si>
  <si>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</si>
  <si>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</si>
  <si>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</si>
  <si>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</si>
  <si>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</si>
  <si>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</si>
  <si>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</si>
  <si>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</si>
  <si>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</si>
  <si>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</si>
  <si>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</si>
  <si>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</si>
  <si>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</si>
  <si>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</si>
  <si>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</si>
  <si>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</si>
  <si>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</si>
  <si>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</si>
  <si>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</si>
  <si>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</si>
  <si>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</si>
  <si>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</si>
  <si>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</si>
  <si>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</si>
  <si>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</si>
  <si>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</si>
  <si>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</si>
  <si>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</si>
  <si>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</si>
  <si>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</si>
  <si>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</si>
  <si>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</si>
  <si>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</si>
  <si>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</si>
  <si>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</si>
  <si>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</si>
  <si>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</si>
  <si>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</si>
  <si>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</si>
  <si>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</si>
  <si>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</si>
  <si>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</si>
  <si>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</si>
  <si>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</si>
  <si>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</si>
  <si>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</si>
  <si>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</si>
  <si>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</si>
  <si>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</si>
  <si>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</si>
  <si>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</si>
  <si>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</si>
  <si>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</si>
  <si>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</si>
  <si>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</si>
  <si>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</si>
  <si>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</si>
  <si>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</si>
  <si>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</si>
  <si>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</si>
  <si>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</si>
  <si>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</si>
  <si>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</si>
  <si>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</si>
  <si>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</si>
  <si>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</si>
  <si>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</si>
  <si>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</si>
  <si>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</si>
  <si>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</si>
  <si>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</si>
  <si>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</si>
  <si>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</si>
  <si>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</si>
  <si>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</si>
  <si>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</si>
  <si>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</si>
  <si>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</si>
  <si>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</si>
  <si>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</si>
  <si>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</si>
  <si>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</si>
  <si>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</si>
  <si>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</si>
  <si>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</si>
  <si>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</si>
  <si>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</si>
  <si>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</si>
  <si>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</si>
  <si>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</si>
  <si>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</si>
  <si>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</si>
  <si>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</si>
  <si>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</si>
  <si>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</si>
  <si>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</si>
  <si>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</si>
  <si>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</si>
  <si>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</si>
  <si>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</si>
  <si>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</si>
  <si>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</si>
  <si>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</si>
  <si>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</si>
  <si>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</si>
  <si>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</si>
  <si>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</si>
  <si>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</si>
  <si>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</si>
  <si>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</si>
  <si>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</si>
  <si>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</si>
  <si>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</si>
  <si>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</si>
  <si>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</si>
  <si>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</si>
  <si>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</si>
  <si>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</si>
  <si>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</si>
  <si>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</si>
  <si>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</si>
  <si>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</si>
  <si>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</si>
  <si>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</si>
  <si>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</si>
  <si>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</si>
  <si>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</si>
  <si>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</si>
  <si>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</si>
  <si>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</si>
  <si>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</si>
  <si>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</si>
  <si>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</si>
  <si>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</si>
  <si>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</si>
  <si>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</si>
  <si>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</si>
  <si>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</si>
  <si>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</si>
  <si>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</si>
  <si>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</si>
  <si>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</si>
  <si>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</si>
  <si>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</si>
  <si>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</si>
  <si>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</si>
  <si>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</si>
  <si>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</si>
  <si>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</si>
  <si>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</si>
  <si>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</si>
  <si>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</si>
  <si>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</si>
  <si>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</si>
  <si>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</si>
  <si>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</si>
  <si>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</si>
  <si>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</si>
  <si>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</si>
  <si>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</si>
  <si>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</si>
  <si>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</si>
  <si>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</si>
  <si>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</si>
  <si>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</si>
  <si>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</si>
  <si>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</si>
  <si>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</si>
  <si>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</si>
  <si>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</si>
  <si>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</si>
  <si>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</si>
  <si>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</si>
  <si>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</si>
  <si>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</si>
  <si>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</si>
  <si>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</si>
  <si>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</si>
  <si>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</si>
  <si>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</si>
  <si>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</si>
  <si>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</si>
  <si>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</si>
  <si>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</si>
  <si>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</si>
  <si>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</si>
  <si>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</si>
  <si>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</si>
  <si>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</si>
  <si>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</si>
  <si>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</si>
  <si>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</si>
  <si>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</si>
  <si>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</si>
  <si>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</si>
  <si>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</si>
  <si>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</si>
  <si>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</si>
  <si>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</si>
  <si>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</si>
  <si>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</si>
  <si>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</si>
  <si>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</si>
  <si>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</si>
  <si>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</si>
  <si>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</si>
  <si>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</si>
  <si>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</si>
  <si>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</si>
  <si>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</si>
  <si>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</si>
  <si>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</si>
  <si>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</si>
  <si>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</si>
  <si>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</si>
  <si>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</si>
  <si>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</si>
  <si>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</si>
  <si>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</si>
  <si>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</si>
  <si>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</si>
  <si>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</si>
  <si>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</si>
  <si>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</si>
  <si>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</si>
  <si>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</si>
  <si>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</si>
  <si>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</si>
  <si>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</si>
  <si>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</si>
  <si>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</si>
  <si>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</si>
  <si>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</si>
  <si>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</si>
  <si>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</si>
  <si>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</si>
  <si>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</si>
  <si>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</si>
  <si>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</si>
  <si>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</si>
  <si>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</si>
  <si>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</si>
  <si>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</si>
  <si>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</si>
  <si>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</si>
  <si>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</si>
  <si>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</si>
  <si>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</si>
  <si>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</si>
  <si>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</si>
  <si>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</si>
  <si>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</si>
  <si>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</si>
  <si>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</si>
  <si>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</si>
  <si>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</si>
  <si>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</si>
  <si>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</si>
  <si>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</si>
  <si>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</si>
  <si>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</si>
  <si>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</si>
  <si>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</si>
  <si>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</si>
  <si>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</si>
  <si>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</si>
  <si>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</si>
  <si>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</si>
  <si>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</si>
  <si>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</si>
  <si>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</si>
  <si>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</si>
  <si>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</si>
  <si>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</si>
  <si>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</si>
  <si>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</si>
  <si>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</si>
  <si>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</si>
  <si>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</si>
  <si>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</si>
  <si>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</si>
  <si>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</si>
  <si>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</si>
  <si>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</si>
  <si>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</si>
  <si>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</si>
  <si>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</si>
  <si>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</si>
  <si>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</si>
  <si>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</si>
  <si>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</si>
  <si>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</si>
  <si>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</si>
  <si>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</si>
  <si>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</si>
  <si>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</si>
  <si>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</si>
  <si>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</si>
  <si>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</si>
  <si>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</si>
  <si>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</si>
  <si>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</si>
  <si>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</si>
  <si>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</si>
  <si>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</si>
  <si>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</si>
  <si>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</si>
  <si>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</si>
  <si>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</si>
  <si>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</si>
  <si>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</si>
  <si>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</si>
  <si>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</si>
  <si>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</si>
  <si>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</si>
  <si>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</si>
  <si>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</si>
  <si>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</si>
  <si>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</si>
  <si>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</si>
  <si>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</si>
  <si>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</si>
  <si>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</si>
  <si>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</si>
  <si>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</si>
  <si>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</si>
  <si>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</si>
  <si>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</si>
  <si>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</si>
  <si>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</si>
  <si>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</si>
  <si>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</si>
  <si>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</si>
  <si>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</si>
  <si>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</si>
  <si>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</si>
  <si>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</si>
  <si>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</si>
  <si>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</si>
  <si>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</si>
  <si>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</si>
  <si>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</si>
  <si>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</si>
  <si>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</si>
  <si>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</si>
  <si>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</si>
  <si>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</si>
  <si>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</si>
  <si>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</si>
  <si>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</si>
  <si>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</si>
  <si>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</si>
  <si>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</si>
  <si>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</si>
  <si>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</si>
  <si>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</si>
  <si>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</si>
  <si>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</si>
  <si>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</si>
  <si>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</si>
  <si>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</si>
  <si>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</si>
  <si>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</si>
  <si>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</si>
  <si>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</si>
  <si>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</si>
  <si>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</si>
  <si>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</si>
  <si>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</si>
  <si>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</si>
  <si>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</si>
  <si>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</si>
  <si>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</si>
  <si>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</si>
  <si>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</si>
  <si>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</si>
  <si>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</si>
  <si>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</si>
  <si>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</si>
  <si>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</si>
  <si>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</si>
  <si>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</si>
  <si>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</si>
  <si>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</si>
  <si>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</si>
  <si>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</si>
  <si>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</si>
  <si>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</si>
  <si>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</si>
  <si>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</si>
  <si>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</si>
  <si>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</si>
  <si>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</si>
  <si>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</si>
  <si>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</si>
  <si>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</si>
  <si>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</si>
  <si>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</si>
  <si>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</si>
  <si>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</si>
  <si>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</si>
  <si>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</si>
  <si>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</si>
  <si>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</si>
  <si>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</si>
  <si>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</si>
  <si>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</si>
  <si>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</si>
  <si>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</si>
  <si>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</si>
  <si>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</si>
  <si>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</si>
  <si>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</si>
  <si>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</si>
  <si>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</si>
  <si>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</si>
  <si>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</si>
  <si>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</si>
  <si>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</si>
  <si>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</si>
  <si>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</si>
  <si>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</si>
  <si>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</si>
  <si>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</si>
  <si>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</si>
  <si>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</si>
  <si>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</si>
  <si>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</si>
  <si>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</si>
  <si>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</si>
  <si>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</si>
  <si>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</si>
  <si>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</si>
  <si>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</si>
  <si>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</si>
  <si>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</si>
  <si>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</si>
  <si>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</si>
  <si>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</si>
  <si>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</si>
  <si>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</si>
  <si>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</si>
  <si>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</si>
  <si>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</si>
  <si>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</si>
  <si>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</si>
  <si>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</si>
  <si>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</si>
  <si>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</si>
  <si>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</si>
  <si>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</si>
  <si>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</si>
  <si>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</si>
  <si>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</si>
  <si>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</si>
  <si>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</si>
  <si>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</si>
  <si>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</si>
  <si>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</si>
  <si>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</si>
  <si>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</si>
  <si>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</si>
  <si>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</si>
  <si>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</si>
  <si>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</si>
  <si>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</si>
  <si>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</si>
  <si>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</si>
  <si>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</si>
  <si>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</si>
  <si>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</si>
  <si>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</si>
  <si>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</si>
  <si>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</si>
  <si>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</si>
  <si>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</si>
  <si>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</si>
  <si>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</si>
  <si>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</si>
  <si>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</si>
  <si>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</si>
  <si>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</si>
  <si>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</si>
  <si>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</si>
  <si>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</si>
  <si>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</si>
  <si>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</si>
  <si>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</si>
  <si>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</si>
  <si>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</si>
  <si>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</si>
  <si>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</si>
  <si>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</si>
  <si>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</si>
  <si>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</si>
  <si>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</si>
  <si>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</si>
  <si>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</si>
  <si>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</si>
  <si>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</si>
  <si>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</si>
  <si>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</si>
  <si>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</si>
  <si>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</si>
  <si>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</si>
  <si>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</si>
  <si>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</si>
  <si>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</si>
  <si>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</si>
  <si>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</si>
  <si>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</si>
  <si>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</si>
  <si>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</si>
  <si>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</si>
  <si>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</si>
  <si>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</si>
  <si>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</si>
  <si>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</si>
  <si>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</si>
  <si>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</si>
  <si>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</si>
  <si>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</si>
  <si>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</si>
  <si>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</si>
  <si>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</si>
  <si>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</si>
  <si>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</si>
  <si>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</si>
  <si>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</si>
  <si>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</si>
  <si>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</si>
  <si>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</si>
  <si>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</si>
  <si>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</si>
  <si>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</si>
  <si>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</si>
  <si>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</si>
  <si>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</si>
  <si>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</si>
  <si>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</si>
  <si>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</si>
  <si>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</si>
  <si>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</si>
  <si>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</si>
  <si>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</si>
  <si>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</si>
  <si>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</si>
  <si>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</si>
  <si>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</si>
  <si>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</si>
  <si>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</si>
  <si>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</si>
  <si>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</si>
  <si>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</si>
  <si>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</si>
  <si>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</si>
  <si>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</si>
  <si>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</si>
  <si>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</si>
  <si>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</si>
  <si>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</si>
  <si>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</si>
  <si>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</si>
  <si>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</si>
  <si>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</si>
  <si>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</si>
  <si>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</si>
  <si>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</si>
  <si>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</si>
  <si>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</si>
  <si>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</si>
  <si>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</si>
  <si>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</si>
  <si>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</si>
  <si>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</si>
  <si>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</si>
  <si>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</si>
  <si>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</si>
  <si>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</si>
  <si>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</si>
  <si>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</si>
  <si>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</si>
  <si>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</si>
  <si>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</si>
  <si>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</si>
  <si>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</si>
  <si>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</si>
  <si>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</si>
  <si>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</si>
  <si>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</si>
  <si>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</si>
  <si>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</si>
  <si>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</si>
  <si>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</si>
  <si>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</si>
  <si>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</si>
  <si>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</si>
  <si>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</si>
  <si>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</si>
  <si>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</si>
  <si>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</si>
  <si>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</si>
  <si>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</si>
  <si>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</si>
  <si>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</si>
  <si>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</si>
  <si>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</si>
  <si>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</si>
  <si>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</si>
  <si>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</si>
  <si>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</si>
  <si>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</si>
  <si>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</si>
  <si>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</si>
  <si>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</si>
  <si>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</si>
  <si>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</si>
  <si>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</si>
  <si>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</si>
  <si>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</si>
  <si>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</si>
  <si>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</si>
  <si>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</si>
  <si>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</si>
  <si>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</si>
  <si>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</si>
  <si>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</si>
  <si>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</si>
  <si>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</si>
  <si>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</si>
  <si>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</si>
  <si>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</si>
  <si>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</si>
  <si>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</si>
  <si>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</si>
  <si>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</si>
  <si>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</si>
  <si>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</si>
  <si>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</si>
  <si>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</si>
  <si>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</si>
  <si>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</si>
  <si>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</si>
  <si>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</si>
  <si>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</si>
  <si>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</si>
  <si>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</si>
  <si>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</si>
  <si>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</si>
  <si>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</si>
  <si>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</si>
  <si>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</si>
  <si>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</si>
  <si>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</si>
  <si>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</si>
  <si>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</si>
  <si>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</si>
  <si>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</si>
  <si>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</si>
  <si>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</si>
  <si>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</si>
  <si>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</si>
  <si>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</si>
  <si>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</si>
  <si>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</si>
  <si>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</si>
  <si>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</si>
  <si>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</si>
  <si>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</si>
  <si>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</si>
  <si>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</si>
  <si>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</si>
  <si>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</si>
  <si>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</si>
  <si>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</si>
  <si>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</si>
  <si>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</si>
  <si>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</si>
  <si>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</si>
  <si>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</si>
  <si>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</si>
  <si>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</si>
  <si>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</si>
  <si>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</si>
  <si>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</si>
  <si>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</si>
  <si>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</si>
  <si>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</si>
  <si>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</si>
  <si>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</si>
  <si>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</si>
  <si>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</si>
  <si>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</si>
  <si>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</si>
  <si>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</si>
  <si>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</si>
  <si>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</si>
  <si>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</si>
  <si>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</si>
  <si>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</si>
  <si>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</si>
  <si>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</si>
  <si>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</si>
  <si>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</si>
  <si>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</si>
  <si>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</si>
  <si>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</si>
  <si>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</si>
  <si>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</si>
  <si>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</si>
  <si>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</si>
  <si>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</si>
  <si>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</si>
  <si>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</si>
  <si>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</si>
  <si>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</si>
  <si>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</si>
  <si>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</si>
  <si>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</si>
  <si>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</si>
  <si>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</si>
  <si>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</si>
  <si>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</si>
  <si>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</si>
  <si>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</si>
  <si>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</si>
  <si>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</si>
  <si>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</si>
  <si>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</si>
  <si>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</si>
  <si>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</si>
  <si>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</si>
  <si>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</si>
  <si>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</si>
  <si>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</si>
  <si>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</si>
  <si>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</si>
  <si>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</si>
  <si>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</si>
  <si>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</si>
  <si>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</si>
  <si>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</si>
  <si>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</si>
  <si>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</si>
  <si>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</si>
  <si>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</si>
  <si>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</si>
  <si>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</si>
  <si>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</si>
  <si>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</si>
  <si>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</si>
  <si>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</si>
  <si>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</si>
  <si>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</si>
  <si>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</si>
  <si>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</si>
  <si>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</si>
  <si>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</si>
  <si>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</si>
  <si>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</si>
  <si>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</si>
  <si>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</si>
  <si>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</si>
  <si>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</si>
  <si>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</si>
  <si>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</si>
  <si>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</si>
  <si>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</si>
  <si>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</si>
  <si>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</si>
  <si>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</si>
  <si>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</si>
  <si>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</si>
  <si>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</si>
  <si>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</si>
  <si>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</si>
  <si>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</si>
  <si>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</si>
  <si>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</si>
  <si>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</si>
  <si>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</si>
  <si>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</si>
  <si>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</si>
  <si>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</si>
  <si>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</si>
  <si>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</si>
  <si>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</si>
  <si>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</si>
  <si>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</si>
  <si>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</si>
  <si>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</si>
  <si>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</si>
  <si>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</si>
  <si>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</si>
  <si>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</si>
  <si>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</si>
  <si>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</si>
  <si>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</si>
  <si>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</si>
  <si>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</si>
  <si>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</si>
  <si>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</si>
  <si>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</si>
  <si>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</si>
  <si>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</si>
  <si>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</si>
  <si>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</si>
  <si>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</si>
  <si>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</si>
  <si>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</si>
  <si>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</si>
  <si>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</si>
  <si>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</si>
  <si>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</si>
  <si>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</si>
  <si>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</si>
  <si>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</si>
  <si>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</si>
  <si>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</si>
  <si>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</si>
  <si>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</si>
  <si>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</si>
  <si>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</si>
  <si>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</si>
  <si>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</si>
  <si>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</si>
  <si>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</si>
  <si>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</si>
  <si>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</si>
  <si>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</si>
  <si>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</si>
  <si>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</si>
  <si>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</si>
  <si>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</si>
  <si>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</si>
  <si>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</si>
  <si>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</si>
  <si>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</si>
  <si>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</si>
  <si>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</si>
  <si>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</si>
  <si>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</si>
  <si>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</si>
  <si>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</si>
  <si>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</si>
  <si>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</si>
  <si>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</si>
  <si>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</si>
  <si>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</si>
  <si>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</si>
  <si>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</si>
  <si>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</si>
  <si>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</si>
  <si>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</si>
  <si>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</si>
  <si>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</si>
  <si>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</si>
  <si>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</si>
  <si>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</si>
  <si>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</si>
  <si>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</si>
  <si>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</si>
  <si>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</si>
  <si>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</si>
  <si>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</si>
  <si>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</si>
  <si>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</si>
  <si>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</si>
  <si>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</si>
  <si>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</si>
  <si>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</si>
  <si>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</si>
  <si>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</si>
  <si>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</si>
  <si>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</si>
  <si>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</si>
  <si>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</si>
  <si>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</si>
  <si>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</si>
  <si>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</si>
  <si>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</si>
  <si>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</si>
  <si>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</si>
  <si>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</si>
  <si>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</si>
  <si>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</si>
  <si>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</si>
  <si>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</si>
  <si>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</si>
  <si>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</si>
  <si>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</si>
  <si>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</si>
  <si>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</si>
  <si>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</si>
  <si>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</si>
  <si>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</si>
  <si>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</si>
  <si>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</si>
  <si>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</si>
  <si>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</si>
  <si>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</si>
  <si>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</si>
  <si>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</si>
  <si>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</si>
  <si>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</si>
  <si>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</si>
  <si>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</si>
  <si>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</si>
  <si>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</si>
  <si>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</si>
  <si>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</si>
  <si>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</si>
  <si>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</si>
  <si>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</si>
  <si>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</si>
  <si>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</si>
  <si>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</si>
  <si>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</si>
  <si>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</si>
  <si>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</si>
  <si>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</si>
  <si>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</si>
  <si>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</si>
  <si>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</si>
  <si>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</si>
  <si>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</si>
  <si>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</si>
  <si>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</si>
  <si>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</si>
  <si>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</si>
  <si>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</si>
  <si>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</si>
  <si>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</si>
  <si>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</si>
  <si>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</si>
  <si>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</si>
  <si>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</si>
  <si>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</si>
  <si>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</si>
  <si>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</si>
  <si>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</si>
  <si>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</si>
  <si>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</si>
  <si>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</si>
  <si>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</si>
  <si>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</si>
  <si>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</si>
  <si>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</si>
  <si>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</si>
  <si>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</si>
  <si>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</si>
  <si>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</si>
  <si>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</si>
  <si>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</si>
  <si>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</si>
  <si>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</si>
  <si>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</si>
  <si>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</si>
  <si>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</si>
  <si>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</si>
  <si>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</si>
  <si>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</si>
  <si>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</si>
  <si>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</si>
  <si>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</si>
  <si>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</si>
  <si>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</si>
  <si>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</si>
  <si>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</si>
  <si>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</si>
  <si>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</si>
  <si>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</si>
  <si>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</si>
  <si>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</si>
  <si>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</si>
  <si>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</si>
  <si>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</si>
  <si>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</si>
  <si>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</si>
  <si>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</si>
  <si>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</si>
  <si>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</si>
  <si>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</si>
  <si>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</si>
  <si>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</si>
  <si>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</si>
  <si>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</si>
  <si>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</si>
  <si>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</si>
  <si>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</si>
  <si>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</si>
  <si>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</si>
  <si>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</si>
  <si>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</si>
  <si>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</si>
  <si>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</si>
  <si>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</si>
  <si>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</si>
  <si>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</si>
  <si>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</si>
  <si>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</si>
  <si>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</si>
  <si>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</si>
  <si>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</si>
  <si>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</si>
  <si>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</si>
  <si>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</si>
  <si>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</si>
  <si>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</si>
  <si>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</si>
  <si>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</si>
  <si>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</si>
  <si>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</si>
  <si>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</si>
  <si>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</si>
  <si>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</si>
  <si>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</si>
  <si>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</si>
  <si>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</si>
  <si>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</si>
  <si>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</si>
  <si>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</si>
  <si>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</si>
  <si>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</si>
  <si>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</si>
  <si>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</si>
  <si>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</si>
  <si>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</si>
  <si>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</si>
  <si>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</si>
  <si>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</si>
  <si>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</si>
  <si>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</si>
  <si>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</si>
  <si>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</si>
  <si>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</si>
  <si>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</si>
  <si>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</si>
  <si>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</si>
  <si>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</si>
  <si>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</si>
  <si>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</si>
  <si>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</si>
  <si>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</si>
  <si>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</si>
  <si>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</si>
  <si>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</si>
  <si>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</si>
  <si>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</si>
  <si>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</si>
  <si>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</si>
  <si>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</si>
  <si>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</si>
  <si>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</si>
  <si>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</si>
  <si>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</si>
  <si>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</si>
  <si>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</si>
  <si>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</si>
  <si>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</si>
  <si>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</si>
  <si>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</si>
  <si>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</si>
  <si>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</si>
  <si>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</si>
  <si>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</si>
  <si>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</si>
  <si>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</si>
  <si>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</si>
  <si>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</si>
  <si>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</si>
  <si>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</si>
  <si>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</si>
  <si>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</si>
  <si>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</si>
  <si>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</si>
  <si>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</si>
  <si>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</si>
  <si>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</si>
  <si>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</si>
  <si>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</si>
  <si>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</si>
  <si>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</si>
  <si>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</si>
  <si>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</si>
  <si>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</si>
  <si>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</si>
  <si>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</si>
  <si>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</si>
  <si>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</si>
  <si>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</si>
  <si>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</si>
  <si>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</si>
  <si>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</si>
  <si>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</si>
  <si>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</si>
  <si>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</si>
  <si>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</si>
  <si>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</si>
  <si>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</si>
  <si>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</si>
  <si>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</si>
  <si>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</si>
  <si>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</si>
  <si>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</si>
  <si>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</si>
  <si>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</si>
  <si>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</si>
  <si>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</si>
  <si>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</si>
  <si>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</si>
  <si>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</si>
  <si>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</si>
  <si>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</si>
  <si>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</si>
  <si>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</si>
  <si>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</si>
  <si>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</si>
  <si>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</si>
  <si>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</si>
  <si>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</si>
  <si>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</si>
  <si>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</si>
  <si>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</si>
  <si>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</si>
  <si>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</si>
  <si>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</si>
  <si>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</si>
  <si>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</si>
  <si>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</si>
  <si>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</si>
  <si>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</si>
  <si>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</si>
  <si>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</si>
  <si>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</si>
  <si>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</si>
  <si>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</si>
  <si>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</si>
  <si>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</si>
  <si>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</si>
  <si>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</si>
  <si>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</si>
  <si>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</si>
  <si>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</si>
  <si>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</si>
  <si>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</si>
  <si>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</si>
  <si>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</si>
  <si>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</si>
  <si>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</si>
  <si>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</si>
  <si>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</si>
  <si>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</si>
  <si>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</si>
  <si>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</si>
  <si>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</si>
  <si>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</si>
  <si>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</si>
  <si>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</si>
  <si>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</si>
  <si>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</si>
  <si>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</si>
  <si>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</si>
  <si>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</si>
  <si>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</si>
  <si>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</si>
  <si>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</si>
  <si>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</si>
  <si>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</si>
  <si>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</si>
  <si>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</si>
  <si>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</si>
  <si>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</si>
  <si>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</si>
  <si>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</si>
  <si>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</si>
  <si>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</si>
  <si>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</si>
  <si>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</si>
  <si>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</si>
  <si>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</si>
  <si>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</si>
  <si>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</si>
  <si>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</si>
  <si>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</si>
  <si>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</si>
  <si>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</si>
  <si>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</si>
  <si>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</si>
  <si>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</si>
  <si>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</si>
  <si>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</si>
  <si>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</si>
  <si>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</si>
  <si>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</si>
  <si>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</si>
  <si>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</si>
  <si>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</si>
  <si>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</si>
  <si>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</si>
  <si>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</si>
  <si>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</si>
  <si>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</si>
  <si>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</si>
  <si>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</si>
  <si>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</si>
  <si>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</si>
  <si>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</si>
  <si>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</si>
  <si>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</si>
  <si>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</si>
  <si>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</si>
  <si>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</si>
  <si>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</si>
  <si>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</si>
  <si>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</si>
  <si>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</si>
  <si>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</si>
  <si>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</si>
  <si>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</si>
  <si>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</si>
  <si>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</si>
  <si>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</si>
  <si>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</si>
  <si>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</si>
  <si>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</si>
  <si>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</si>
  <si>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</si>
  <si>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</si>
  <si>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</si>
  <si>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</si>
  <si>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</si>
  <si>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</si>
  <si>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</si>
  <si>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</si>
  <si>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</si>
  <si>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</si>
  <si>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</si>
  <si>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</si>
  <si>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</si>
  <si>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</si>
  <si>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</si>
  <si>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</si>
  <si>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</si>
  <si>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</si>
  <si>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</si>
  <si>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</si>
  <si>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</si>
  <si>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</si>
  <si>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</si>
  <si>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</si>
  <si>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</si>
  <si>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</si>
  <si>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</si>
  <si>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</si>
  <si>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</si>
  <si>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</si>
  <si>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</si>
  <si>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</si>
  <si>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</si>
  <si>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</si>
  <si>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</si>
  <si>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</si>
  <si>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</si>
  <si>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</si>
  <si>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</si>
  <si>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</si>
  <si>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</si>
  <si>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</si>
  <si>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</si>
  <si>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</si>
  <si>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</si>
  <si>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</si>
  <si>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</si>
  <si>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</si>
  <si>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</si>
  <si>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</si>
  <si>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</si>
  <si>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</si>
  <si>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</si>
  <si>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</si>
  <si>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</si>
  <si>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</si>
  <si>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</si>
  <si>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</si>
  <si>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</si>
  <si>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</si>
  <si>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</si>
  <si>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</si>
  <si>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</si>
  <si>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</si>
  <si>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</si>
  <si>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</si>
  <si>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</si>
  <si>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</si>
  <si>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</si>
  <si>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</si>
  <si>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</si>
  <si>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</si>
  <si>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</si>
  <si>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</si>
  <si>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</si>
  <si>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</si>
  <si>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</si>
  <si>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</si>
  <si>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</si>
  <si>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</si>
  <si>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</si>
  <si>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</si>
  <si>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</si>
  <si>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</si>
  <si>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</si>
  <si>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</si>
  <si>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</si>
  <si>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</si>
  <si>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</si>
  <si>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</si>
  <si>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</si>
  <si>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</si>
  <si>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</si>
  <si>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</si>
  <si>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</si>
  <si>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</si>
  <si>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</si>
  <si>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</si>
  <si>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</si>
  <si>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</si>
  <si>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</si>
  <si>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</si>
  <si>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</si>
  <si>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</si>
  <si>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</si>
  <si>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</si>
  <si>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</si>
  <si>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</si>
  <si>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</si>
  <si>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</si>
  <si>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</si>
  <si>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</si>
  <si>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</si>
  <si>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</si>
  <si>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</si>
  <si>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</si>
  <si>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</si>
  <si>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</si>
  <si>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</si>
  <si>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</si>
  <si>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</si>
  <si>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</si>
  <si>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</si>
  <si>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</si>
  <si>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</si>
  <si>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</si>
  <si>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</si>
  <si>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</si>
  <si>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</si>
  <si>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</si>
  <si>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</si>
  <si>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</si>
  <si>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</si>
  <si>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</si>
  <si>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</si>
  <si>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</si>
  <si>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</si>
  <si>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</si>
  <si>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</si>
  <si>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</si>
  <si>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</si>
  <si>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</si>
  <si>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</si>
  <si>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</si>
  <si>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</si>
  <si>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</si>
  <si>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</si>
  <si>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</si>
  <si>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</si>
  <si>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</si>
  <si>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</si>
  <si>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</si>
  <si>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</si>
  <si>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</si>
  <si>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</si>
  <si>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</si>
  <si>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</si>
  <si>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</si>
  <si>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</si>
  <si>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</si>
  <si>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</si>
  <si>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</si>
  <si>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</si>
  <si>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</si>
  <si>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</si>
  <si>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</si>
  <si>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</si>
  <si>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</si>
  <si>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</si>
  <si>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</si>
  <si>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</si>
  <si>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</si>
  <si>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</si>
  <si>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</si>
  <si>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</si>
  <si>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</si>
  <si>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</si>
  <si>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</si>
  <si>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</si>
  <si>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</si>
  <si>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</si>
  <si>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</si>
  <si>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</si>
  <si>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</si>
  <si>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</si>
  <si>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</si>
  <si>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</si>
  <si>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</si>
  <si>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</si>
  <si>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</si>
  <si>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</si>
  <si>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</si>
  <si>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</si>
  <si>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</si>
  <si>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</si>
  <si>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</si>
  <si>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</si>
  <si>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</si>
  <si>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</si>
  <si>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</si>
  <si>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</si>
  <si>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</si>
  <si>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</si>
  <si>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</si>
  <si>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</si>
  <si>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</si>
  <si>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</si>
  <si>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</si>
  <si>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</si>
  <si>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</si>
  <si>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</si>
  <si>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</si>
  <si>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</si>
  <si>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</si>
  <si>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</si>
  <si>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</si>
  <si>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</si>
  <si>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</si>
  <si>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</si>
  <si>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</si>
  <si>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</si>
  <si>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</si>
  <si>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</si>
  <si>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</si>
  <si>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</si>
  <si>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</si>
  <si>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</si>
  <si>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</si>
  <si>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</si>
  <si>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</si>
  <si>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</si>
  <si>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</si>
  <si>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</si>
  <si>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</si>
  <si>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</si>
  <si>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</si>
  <si>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</si>
  <si>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</si>
  <si>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</si>
  <si>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</si>
  <si>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</si>
  <si>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</si>
  <si>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</si>
  <si>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</si>
  <si>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</si>
  <si>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</si>
  <si>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</si>
  <si>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</si>
  <si>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</si>
  <si>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</si>
  <si>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</si>
  <si>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</si>
  <si>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</si>
  <si>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</si>
  <si>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</si>
  <si>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</si>
  <si>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</si>
  <si>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</si>
  <si>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</si>
  <si>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</si>
  <si>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</si>
  <si>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</si>
  <si>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</si>
  <si>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</si>
  <si>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</si>
  <si>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</si>
  <si>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</si>
  <si>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</si>
  <si>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</si>
  <si>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</si>
  <si>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</si>
  <si>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</si>
  <si>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</si>
  <si>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</si>
  <si>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</si>
  <si>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</si>
  <si>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</si>
  <si>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</si>
  <si>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</si>
  <si>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</si>
  <si>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</si>
  <si>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</si>
  <si>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</si>
  <si>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</si>
  <si>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</si>
  <si>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</si>
  <si>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</si>
  <si>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</si>
  <si>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</si>
  <si>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</si>
  <si>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</si>
  <si>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</si>
  <si>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</si>
  <si>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</si>
  <si>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</si>
  <si>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</si>
  <si>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</si>
  <si>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</si>
  <si>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</si>
  <si>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</si>
  <si>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</si>
  <si>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</si>
  <si>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</si>
  <si>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</si>
  <si>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</si>
  <si>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</si>
  <si>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</si>
  <si>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</si>
  <si>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</si>
  <si>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</si>
  <si>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</si>
  <si>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</si>
  <si>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</si>
  <si>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</si>
  <si>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</si>
  <si>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</si>
  <si>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</si>
  <si>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</si>
  <si>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</si>
  <si>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</si>
  <si>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</si>
  <si>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</si>
  <si>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</si>
  <si>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</si>
  <si>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</si>
  <si>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</si>
  <si>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</si>
  <si>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</si>
  <si>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</si>
  <si>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</si>
  <si>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</si>
  <si>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</si>
  <si>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</si>
  <si>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</si>
  <si>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</si>
  <si>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</si>
  <si>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</si>
  <si>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</si>
  <si>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</si>
  <si>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</si>
  <si>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</si>
  <si>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</si>
  <si>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</si>
  <si>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</si>
  <si>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</si>
  <si>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</si>
  <si>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</si>
  <si>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</si>
  <si>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</si>
  <si>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</si>
  <si>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</si>
  <si>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</si>
  <si>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</si>
  <si>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</si>
  <si>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</si>
  <si>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</si>
  <si>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</si>
  <si>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</si>
  <si>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</si>
  <si>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</si>
  <si>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</si>
  <si>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</si>
  <si>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</si>
  <si>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</si>
  <si>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</si>
  <si>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</si>
  <si>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</si>
  <si>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</si>
  <si>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</si>
  <si>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</si>
  <si>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</si>
  <si>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</si>
  <si>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</si>
  <si>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</si>
  <si>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</si>
  <si>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</si>
  <si>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</si>
  <si>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</si>
  <si>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</si>
  <si>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</si>
  <si>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</si>
  <si>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</si>
  <si>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</si>
  <si>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</si>
  <si>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</si>
  <si>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</si>
  <si>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</si>
  <si>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</si>
  <si>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</si>
  <si>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</si>
  <si>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</si>
  <si>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</si>
  <si>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</si>
  <si>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</si>
  <si>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</si>
  <si>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</si>
  <si>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</si>
  <si>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</si>
  <si>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</si>
  <si>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</si>
  <si>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</si>
  <si>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</si>
  <si>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</si>
  <si>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</si>
  <si>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</si>
  <si>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</si>
  <si>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</si>
  <si>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</si>
  <si>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</si>
  <si>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</si>
  <si>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</si>
  <si>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</si>
  <si>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</si>
  <si>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</si>
  <si>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</si>
  <si>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</si>
  <si>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</si>
  <si>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</si>
  <si>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</si>
  <si>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</si>
  <si>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</si>
  <si>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</si>
  <si>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</si>
  <si>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</si>
  <si>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</si>
  <si>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</si>
  <si>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</si>
  <si>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</si>
  <si>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</si>
  <si>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</si>
  <si>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</si>
  <si>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</si>
  <si>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</si>
  <si>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</si>
  <si>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</si>
  <si>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</si>
  <si>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</si>
  <si>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</si>
  <si>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</si>
  <si>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</si>
  <si>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</si>
  <si>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</si>
  <si>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</si>
  <si>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</si>
  <si>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</si>
  <si>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</si>
  <si>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</si>
  <si>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</si>
  <si>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</si>
  <si>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</si>
  <si>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</si>
  <si>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</si>
  <si>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</si>
  <si>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</si>
  <si>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</si>
  <si>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</si>
  <si>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</si>
  <si>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</si>
  <si>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</si>
  <si>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</si>
  <si>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</si>
  <si>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</si>
  <si>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</si>
  <si>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</si>
  <si>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</si>
  <si>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</si>
  <si>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</si>
  <si>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</si>
  <si>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</si>
  <si>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</si>
  <si>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</si>
  <si>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</si>
  <si>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</si>
  <si>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</si>
  <si>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</si>
  <si>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</si>
  <si>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</si>
  <si>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</si>
  <si>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</si>
  <si>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</si>
  <si>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</si>
  <si>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</si>
  <si>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</si>
  <si>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</si>
  <si>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</si>
  <si>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</si>
  <si>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</si>
  <si>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</si>
  <si>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</si>
  <si>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</si>
  <si>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</si>
  <si>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</si>
  <si>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</si>
  <si>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</si>
  <si>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</si>
  <si>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</si>
  <si>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</si>
  <si>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</si>
  <si>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</si>
  <si>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</si>
  <si>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</si>
  <si>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</si>
  <si>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</si>
  <si>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</si>
  <si>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</si>
  <si>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</si>
  <si>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</si>
  <si>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</si>
  <si>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</si>
  <si>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</si>
  <si>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</si>
  <si>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</si>
  <si>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</si>
  <si>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</si>
  <si>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</si>
  <si>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</si>
  <si>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</si>
  <si>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</si>
  <si>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</si>
  <si>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</si>
  <si>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</si>
  <si>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</si>
  <si>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</si>
  <si>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</si>
  <si>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</si>
  <si>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</si>
  <si>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</si>
  <si>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</si>
  <si>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</si>
  <si>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</si>
  <si>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</si>
  <si>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</si>
  <si>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</si>
  <si>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</si>
  <si>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</si>
  <si>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</si>
  <si>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</si>
  <si>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</si>
  <si>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</si>
  <si>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</si>
  <si>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</si>
  <si>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</si>
  <si>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</si>
  <si>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</si>
  <si>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</si>
  <si>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</si>
  <si>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</si>
  <si>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</si>
  <si>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</si>
  <si>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</si>
  <si>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</si>
  <si>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</si>
  <si>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</si>
  <si>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</si>
  <si>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</si>
  <si>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</si>
  <si>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</si>
  <si>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</si>
  <si>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</si>
  <si>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</si>
  <si>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</si>
  <si>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</si>
  <si>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</si>
  <si>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</si>
  <si>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</si>
  <si>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</si>
  <si>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</si>
  <si>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</si>
  <si>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</si>
  <si>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</si>
  <si>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</si>
  <si>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</si>
  <si>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</si>
  <si>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</si>
  <si>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</si>
  <si>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</si>
  <si>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</si>
  <si>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</si>
  <si>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</si>
  <si>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</si>
  <si>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</si>
  <si>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</si>
  <si>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</si>
  <si>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</si>
  <si>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</si>
  <si>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</si>
  <si>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</si>
  <si>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</si>
  <si>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</si>
  <si>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</si>
  <si>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</si>
  <si>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</si>
  <si>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</si>
  <si>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</si>
  <si>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</si>
  <si>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</si>
  <si>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</si>
  <si>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</si>
  <si>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</si>
  <si>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</si>
  <si>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</si>
  <si>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</si>
  <si>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</si>
  <si>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</si>
  <si>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</si>
  <si>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</si>
  <si>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</si>
  <si>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</si>
  <si>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</si>
  <si>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</si>
  <si>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</si>
  <si>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</si>
  <si>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</si>
  <si>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</si>
  <si>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</si>
  <si>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</si>
  <si>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</si>
  <si>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</si>
  <si>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</si>
  <si>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</si>
  <si>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</si>
  <si>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</si>
  <si>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</si>
  <si>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</si>
  <si>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</si>
  <si>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</si>
  <si>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</si>
  <si>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</si>
  <si>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</si>
  <si>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</si>
  <si>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</si>
  <si>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</si>
  <si>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</si>
  <si>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</si>
  <si>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</si>
  <si>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</si>
  <si>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</si>
  <si>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</si>
  <si>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</si>
  <si>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</si>
  <si>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</si>
  <si>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</si>
  <si>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</si>
  <si>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</si>
  <si>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</si>
  <si>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</si>
  <si>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</si>
  <si>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</si>
  <si>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</si>
  <si>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</si>
  <si>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</si>
  <si>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</si>
  <si>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</si>
  <si>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</si>
  <si>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</si>
  <si>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</si>
  <si>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</si>
  <si>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</si>
  <si>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</si>
  <si>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</si>
  <si>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</si>
  <si>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</si>
  <si>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</si>
  <si>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</si>
  <si>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</si>
  <si>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</si>
  <si>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</si>
  <si>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</si>
  <si>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</si>
  <si>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</si>
  <si>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</si>
  <si>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</si>
  <si>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</si>
  <si>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</si>
  <si>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</si>
  <si>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</si>
  <si>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</si>
  <si>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</si>
  <si>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</si>
  <si>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</si>
  <si>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</si>
  <si>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</si>
  <si>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</si>
  <si>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</si>
  <si>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</si>
  <si>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</si>
  <si>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</si>
  <si>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</si>
  <si>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</si>
  <si>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</si>
  <si>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</si>
  <si>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</si>
  <si>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</si>
  <si>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</si>
  <si>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</si>
  <si>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</si>
  <si>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</si>
  <si>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</si>
  <si>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</si>
  <si>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</si>
  <si>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</si>
  <si>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</si>
  <si>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</si>
  <si>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</si>
  <si>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</si>
  <si>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</si>
  <si>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</si>
  <si>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</si>
  <si>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</si>
  <si>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</si>
  <si>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</si>
  <si>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</si>
  <si>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</si>
  <si>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</si>
  <si>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</si>
  <si>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</si>
  <si>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</si>
  <si>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</si>
  <si>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</si>
  <si>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</si>
  <si>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</si>
  <si>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</si>
  <si>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</si>
  <si>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</si>
  <si>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</si>
  <si>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</si>
  <si>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</si>
  <si>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</si>
  <si>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</si>
  <si>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</si>
  <si>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</si>
  <si>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</si>
  <si>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</si>
  <si>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</si>
  <si>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</si>
  <si>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</si>
  <si>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</si>
  <si>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</si>
  <si>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</si>
  <si>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</si>
  <si>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</si>
  <si>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</si>
  <si>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</si>
  <si>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</si>
  <si>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</si>
  <si>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</si>
  <si>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</si>
  <si>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</si>
  <si>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</si>
  <si>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</si>
  <si>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</si>
  <si>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</si>
  <si>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</si>
  <si>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</si>
  <si>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</si>
  <si>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</si>
  <si>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</si>
  <si>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</si>
  <si>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</si>
  <si>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</si>
  <si>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</si>
  <si>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</si>
  <si>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</si>
  <si>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</si>
  <si>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</si>
  <si>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</si>
  <si>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</si>
  <si>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</si>
  <si>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</si>
  <si>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</si>
  <si>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</si>
  <si>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</si>
  <si>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</si>
  <si>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</si>
  <si>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</si>
  <si>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</si>
  <si>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</si>
  <si>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</si>
  <si>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</si>
  <si>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</si>
  <si>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</si>
  <si>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</si>
  <si>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</si>
  <si>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</si>
  <si>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</si>
  <si>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</si>
  <si>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</si>
  <si>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</si>
  <si>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</si>
  <si>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</si>
  <si>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</si>
  <si>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</si>
  <si>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</si>
  <si>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</si>
  <si>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</si>
  <si>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</si>
  <si>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</si>
  <si>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</si>
  <si>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</si>
  <si>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</si>
  <si>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</si>
  <si>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</si>
  <si>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</si>
  <si>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</si>
  <si>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</si>
  <si>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</si>
  <si>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</si>
  <si>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</si>
  <si>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</si>
  <si>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</si>
  <si>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</si>
  <si>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</si>
  <si>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</si>
  <si>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</si>
  <si>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</si>
  <si>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</si>
  <si>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</si>
  <si>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</si>
  <si>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</si>
  <si>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</si>
  <si>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</si>
  <si>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</si>
  <si>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</si>
  <si>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</si>
  <si>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</si>
  <si>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</si>
  <si>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</si>
  <si>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</si>
  <si>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</si>
  <si>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</si>
  <si>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</si>
  <si>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</si>
  <si>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</si>
  <si>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</si>
  <si>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</si>
  <si>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</si>
  <si>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</si>
  <si>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</si>
  <si>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</si>
  <si>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</si>
  <si>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</si>
  <si>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</si>
  <si>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</si>
  <si>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</si>
  <si>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</si>
  <si>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</si>
  <si>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</si>
  <si>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</si>
  <si>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</si>
  <si>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</si>
  <si>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</si>
  <si>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</si>
  <si>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</si>
  <si>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</si>
  <si>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</si>
  <si>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</si>
  <si>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</si>
  <si>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</si>
  <si>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</si>
  <si>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</si>
  <si>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</si>
  <si>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</si>
  <si>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</si>
  <si>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</si>
  <si>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</si>
  <si>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</si>
  <si>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</si>
  <si>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</si>
  <si>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</si>
  <si>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</si>
  <si>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</si>
  <si>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</si>
  <si>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</si>
  <si>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</si>
  <si>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</si>
  <si>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</si>
  <si>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</si>
  <si>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</si>
  <si>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</si>
  <si>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</si>
  <si>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</si>
  <si>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</si>
  <si>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</si>
  <si>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</si>
  <si>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</si>
  <si>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</si>
  <si>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</si>
  <si>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</si>
  <si>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</si>
  <si>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</si>
  <si>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</si>
  <si>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</si>
  <si>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</si>
  <si>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</si>
  <si>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</si>
  <si>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</si>
  <si>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</si>
  <si>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</si>
  <si>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</si>
  <si>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</si>
  <si>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</si>
  <si>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</si>
  <si>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</si>
  <si>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</si>
  <si>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</si>
  <si>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</si>
  <si>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</si>
  <si>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</si>
  <si>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</si>
  <si>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</si>
  <si>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</si>
  <si>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</si>
  <si>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</si>
  <si>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</si>
  <si>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</si>
  <si>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</si>
  <si>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</si>
  <si>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</si>
  <si>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</si>
  <si>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</si>
  <si>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</si>
  <si>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</si>
  <si>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</si>
  <si>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</si>
  <si>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</si>
  <si>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</si>
  <si>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</si>
  <si>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</si>
  <si>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</si>
  <si>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</si>
  <si>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</si>
  <si>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</si>
  <si>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</si>
  <si>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</si>
  <si>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</si>
  <si>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</si>
  <si>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</si>
  <si>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</si>
  <si>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</si>
  <si>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</si>
  <si>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</si>
  <si>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</si>
  <si>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</si>
  <si>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</si>
  <si>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</si>
  <si>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</si>
  <si>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</si>
  <si>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</si>
  <si>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</si>
  <si>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</si>
  <si>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</si>
  <si>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</si>
  <si>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</si>
  <si>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</si>
  <si>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</si>
  <si>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</si>
  <si>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</si>
  <si>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</si>
  <si>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</si>
  <si>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</si>
  <si>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</si>
  <si>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</si>
  <si>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</si>
  <si>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</si>
  <si>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</si>
  <si>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</si>
  <si>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</si>
  <si>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</si>
  <si>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</si>
  <si>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</si>
  <si>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</si>
  <si>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</si>
  <si>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</si>
  <si>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</si>
  <si>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</si>
  <si>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</si>
  <si>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</si>
  <si>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</si>
  <si>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</si>
  <si>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</si>
  <si>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</si>
  <si>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</si>
  <si>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</si>
  <si>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</si>
  <si>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</si>
  <si>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</si>
  <si>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</si>
  <si>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</si>
  <si>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</si>
  <si>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</si>
  <si>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</si>
  <si>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</si>
  <si>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</si>
  <si>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</si>
  <si>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</si>
  <si>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</si>
  <si>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</si>
  <si>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</si>
  <si>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</si>
  <si>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</si>
  <si>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</si>
  <si>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</si>
  <si>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</si>
  <si>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</si>
  <si>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</si>
  <si>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</si>
  <si>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</si>
  <si>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</si>
  <si>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</si>
  <si>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</si>
  <si>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</si>
  <si>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</si>
  <si>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</si>
  <si>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</si>
  <si>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</si>
  <si>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</si>
  <si>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</si>
  <si>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</si>
  <si>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</si>
  <si>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</si>
  <si>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</si>
  <si>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</si>
  <si>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</si>
  <si>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</si>
  <si>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</si>
  <si>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</si>
  <si>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</si>
  <si>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</si>
  <si>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</si>
  <si>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</si>
  <si>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</si>
  <si>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</si>
  <si>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</si>
  <si>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</si>
  <si>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</si>
  <si>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</si>
  <si>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</si>
  <si>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</si>
  <si>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</si>
  <si>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</si>
  <si>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</si>
  <si>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</si>
  <si>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</si>
  <si>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</si>
  <si>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</si>
  <si>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</si>
  <si>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</si>
  <si>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</si>
  <si>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</si>
  <si>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</si>
  <si>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</si>
  <si>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</si>
  <si>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</si>
  <si>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</si>
  <si>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</si>
  <si>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</si>
  <si>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</si>
  <si>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</si>
  <si>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</si>
  <si>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</si>
  <si>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</si>
  <si>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</si>
  <si>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</si>
  <si>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</si>
  <si>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</si>
  <si>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</si>
  <si>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</si>
  <si>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</si>
  <si>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</si>
  <si>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</si>
  <si>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</si>
  <si>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</si>
  <si>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</si>
  <si>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</si>
  <si>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</si>
  <si>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</si>
  <si>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</si>
  <si>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</si>
  <si>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</si>
  <si>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</si>
  <si>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</si>
  <si>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</si>
  <si>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</si>
  <si>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</si>
  <si>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</si>
  <si>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</si>
  <si>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</si>
  <si>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</si>
  <si>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</si>
  <si>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</si>
  <si>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</si>
  <si>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</si>
  <si>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</si>
  <si>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</si>
  <si>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</si>
  <si>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</si>
  <si>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</si>
  <si>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</si>
  <si>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</si>
  <si>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</si>
  <si>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</si>
  <si>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</si>
  <si>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</si>
  <si>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</si>
  <si>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</si>
  <si>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</si>
  <si>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</si>
  <si>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</si>
  <si>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</si>
  <si>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</si>
  <si>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</si>
  <si>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</si>
  <si>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</si>
  <si>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</si>
  <si>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</si>
  <si>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</si>
  <si>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</si>
  <si>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</si>
  <si>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</si>
  <si>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</si>
  <si>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</si>
  <si>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</si>
  <si>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</si>
  <si>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</si>
  <si>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</si>
  <si>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</si>
  <si>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</si>
  <si>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</si>
  <si>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</si>
  <si>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</si>
  <si>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</si>
  <si>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</si>
  <si>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</si>
  <si>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</si>
  <si>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</si>
  <si>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</si>
  <si>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</si>
  <si>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</si>
  <si>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</si>
  <si>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</si>
  <si>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</si>
  <si>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</si>
  <si>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</si>
  <si>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</si>
  <si>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</si>
  <si>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</si>
  <si>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</si>
  <si>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</si>
  <si>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</si>
  <si>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</si>
  <si>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</si>
  <si>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</si>
  <si>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</si>
  <si>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</si>
  <si>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</si>
  <si>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</si>
  <si>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</si>
  <si>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</si>
  <si>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</si>
  <si>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</si>
  <si>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</si>
  <si>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</si>
  <si>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</si>
  <si>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</si>
  <si>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</si>
  <si>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</si>
  <si>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</si>
  <si>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</si>
  <si>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</si>
  <si>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</si>
  <si>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</si>
  <si>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</si>
  <si>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</si>
  <si>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</si>
  <si>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</si>
  <si>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</si>
  <si>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</si>
  <si>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</si>
  <si>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</si>
  <si>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</si>
  <si>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</si>
  <si>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</si>
  <si>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</si>
  <si>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</si>
  <si>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</si>
  <si>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</si>
  <si>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</si>
  <si>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</si>
  <si>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</si>
  <si>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</si>
  <si>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</si>
  <si>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</si>
  <si>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</si>
  <si>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</si>
  <si>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</si>
  <si>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</si>
  <si>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</si>
  <si>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</si>
  <si>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</si>
  <si>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</si>
  <si>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</si>
  <si>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</si>
  <si>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</si>
  <si>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</si>
  <si>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</si>
  <si>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</si>
  <si>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</si>
  <si>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</si>
  <si>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</si>
  <si>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</si>
  <si>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</si>
  <si>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</si>
  <si>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</si>
  <si>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</si>
  <si>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</si>
  <si>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</si>
  <si>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</si>
  <si>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</si>
  <si>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</si>
  <si>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</si>
  <si>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</si>
  <si>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</si>
  <si>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</si>
  <si>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</si>
  <si>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</si>
  <si>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</si>
  <si>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</si>
  <si>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</si>
  <si>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</si>
  <si>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</si>
  <si>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</si>
  <si>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</si>
  <si>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</si>
  <si>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</si>
  <si>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</si>
  <si>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</si>
  <si>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</si>
  <si>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</si>
  <si>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</si>
  <si>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</si>
  <si>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</si>
  <si>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</si>
  <si>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</si>
  <si>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</si>
  <si>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</si>
  <si>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</si>
  <si>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</si>
  <si>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</si>
  <si>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</si>
  <si>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</si>
  <si>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</si>
  <si>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</si>
  <si>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</si>
  <si>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</si>
  <si>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</si>
  <si>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</si>
  <si>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</si>
  <si>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</si>
  <si>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</si>
  <si>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</si>
  <si>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</si>
  <si>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</si>
  <si>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</si>
  <si>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</si>
  <si>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</si>
  <si>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</si>
  <si>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</si>
  <si>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</si>
  <si>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</si>
  <si>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</si>
  <si>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</si>
  <si>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</si>
  <si>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</si>
  <si>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</si>
  <si>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</si>
  <si>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</si>
  <si>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</si>
  <si>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</si>
  <si>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</si>
  <si>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</si>
  <si>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</si>
  <si>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</si>
  <si>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</si>
  <si>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</si>
  <si>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</si>
  <si>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</si>
  <si>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</si>
  <si>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</si>
  <si>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</si>
  <si>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</si>
  <si>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</si>
  <si>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</si>
  <si>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</si>
  <si>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</si>
  <si>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</si>
  <si>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</si>
  <si>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</si>
  <si>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</si>
  <si>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</si>
  <si>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</si>
  <si>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</si>
  <si>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</si>
  <si>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</si>
  <si>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</si>
  <si>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</si>
  <si>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</si>
  <si>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</si>
  <si>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</si>
  <si>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</si>
  <si>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</si>
  <si>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</si>
  <si>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</si>
  <si>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</si>
  <si>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</si>
  <si>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</si>
  <si>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</si>
  <si>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</si>
  <si>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</si>
  <si>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</si>
  <si>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</si>
  <si>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</si>
  <si>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</si>
  <si>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</si>
  <si>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</si>
  <si>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</si>
  <si>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</si>
  <si>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</si>
  <si>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</si>
  <si>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</si>
  <si>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</si>
  <si>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</si>
  <si>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</si>
  <si>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</si>
  <si>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</si>
  <si>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</si>
  <si>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</si>
  <si>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</si>
  <si>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</si>
  <si>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</si>
  <si>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</si>
  <si>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</si>
  <si>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</si>
  <si>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</si>
  <si>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</si>
  <si>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</si>
  <si>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</si>
  <si>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</si>
  <si>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</si>
  <si>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</si>
  <si>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</si>
  <si>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</si>
  <si>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</si>
  <si>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</si>
  <si>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</si>
  <si>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</si>
  <si>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</si>
  <si>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</si>
  <si>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</si>
  <si>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</si>
  <si>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</si>
  <si>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</si>
  <si>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</si>
  <si>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</si>
  <si>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</si>
  <si>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</si>
  <si>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</si>
  <si>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</si>
  <si>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</si>
  <si>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</si>
  <si>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</si>
  <si>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</si>
  <si>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</si>
  <si>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</si>
  <si>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</si>
  <si>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</si>
  <si>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</si>
  <si>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</si>
  <si>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</si>
  <si>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</si>
  <si>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</si>
  <si>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</si>
  <si>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</si>
  <si>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</si>
  <si>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</si>
  <si>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</si>
  <si>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</si>
  <si>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</si>
  <si>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</si>
  <si>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</si>
  <si>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</si>
  <si>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</si>
  <si>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</si>
  <si>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</si>
  <si>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</si>
  <si>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</si>
  <si>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</si>
  <si>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</si>
  <si>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</si>
  <si>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</si>
  <si>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</si>
  <si>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</si>
  <si>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</si>
  <si>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</si>
  <si>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</si>
  <si>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</si>
  <si>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</si>
  <si>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</si>
  <si>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</si>
  <si>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</si>
  <si>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</si>
  <si>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</si>
  <si>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</si>
  <si>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</si>
  <si>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</si>
  <si>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</si>
  <si>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</si>
  <si>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</si>
  <si>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</si>
  <si>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</si>
  <si>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</si>
  <si>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</si>
  <si>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</si>
  <si>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</si>
  <si>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</si>
  <si>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</si>
  <si>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</si>
  <si>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</si>
  <si>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</si>
  <si>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</si>
  <si>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</si>
  <si>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</si>
  <si>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</si>
  <si>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</si>
  <si>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</si>
  <si>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</si>
  <si>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</si>
  <si>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</si>
  <si>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</si>
  <si>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</si>
  <si>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</si>
  <si>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</si>
  <si>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</si>
  <si>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</si>
  <si>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</si>
  <si>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</si>
  <si>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</si>
  <si>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</si>
  <si>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</si>
  <si>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</si>
  <si>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</si>
  <si>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</si>
  <si>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</si>
  <si>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</si>
  <si>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</si>
  <si>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</si>
  <si>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</si>
  <si>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</si>
  <si>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</si>
  <si>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</si>
  <si>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</si>
  <si>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</si>
  <si>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</si>
  <si>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</si>
  <si>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</si>
  <si>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</si>
  <si>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</si>
  <si>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</si>
  <si>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</si>
  <si>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</si>
  <si>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</si>
  <si>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</si>
  <si>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</si>
  <si>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</si>
  <si>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</si>
  <si>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</si>
  <si>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</si>
  <si>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</si>
  <si>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</si>
  <si>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</si>
  <si>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</si>
  <si>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</si>
  <si>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</si>
  <si>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</si>
  <si>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</si>
  <si>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</si>
  <si>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</si>
  <si>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</si>
  <si>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</si>
  <si>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</si>
  <si>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</si>
  <si>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</si>
  <si>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</si>
  <si>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</si>
  <si>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</si>
  <si>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</si>
  <si>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</si>
  <si>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</si>
  <si>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</si>
  <si>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</si>
  <si>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</si>
  <si>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</si>
  <si>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</si>
  <si>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</si>
  <si>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</si>
  <si>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</si>
  <si>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</si>
  <si>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</si>
  <si>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</si>
  <si>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</si>
  <si>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</si>
  <si>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</si>
  <si>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</si>
  <si>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</si>
  <si>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</si>
  <si>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</si>
  <si>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</si>
  <si>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</si>
  <si>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</si>
  <si>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</si>
  <si>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</si>
  <si>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</si>
  <si>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</si>
  <si>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</si>
  <si>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</si>
  <si>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</si>
  <si>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</si>
  <si>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</si>
  <si>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</si>
  <si>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</si>
  <si>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</si>
  <si>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</si>
  <si>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</si>
  <si>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</si>
  <si>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</si>
  <si>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</si>
  <si>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</si>
  <si>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</si>
  <si>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</si>
  <si>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</si>
  <si>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</si>
  <si>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</si>
  <si>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</si>
  <si>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</si>
  <si>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</si>
  <si>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</si>
  <si>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</si>
  <si>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</si>
  <si>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</si>
  <si>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</si>
  <si>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</si>
  <si>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</si>
  <si>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</si>
  <si>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</si>
  <si>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</si>
  <si>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</si>
  <si>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</si>
  <si>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</si>
  <si>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</si>
  <si>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</si>
  <si>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</si>
  <si>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</si>
  <si>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</si>
  <si>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</si>
  <si>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</si>
  <si>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</si>
  <si>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</si>
  <si>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</si>
  <si>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</si>
  <si>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</si>
  <si>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</si>
  <si>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</si>
  <si>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</si>
  <si>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</si>
  <si>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</si>
  <si>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</si>
  <si>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</si>
  <si>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</si>
  <si>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</si>
  <si>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</si>
  <si>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</si>
  <si>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</si>
  <si>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</si>
  <si>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</si>
  <si>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</si>
  <si>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</si>
  <si>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</si>
  <si>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</si>
  <si>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</si>
  <si>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</si>
  <si>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</si>
  <si>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</si>
  <si>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</si>
  <si>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</si>
  <si>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</si>
  <si>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</si>
  <si>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</si>
  <si>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</si>
  <si>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</si>
  <si>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</si>
  <si>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</si>
  <si>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</si>
  <si>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</si>
  <si>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</si>
  <si>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</si>
  <si>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</si>
  <si>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</si>
  <si>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</si>
  <si>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</si>
  <si>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</si>
  <si>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</si>
  <si>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</si>
  <si>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</si>
  <si>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</si>
  <si>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</si>
  <si>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</si>
  <si>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</si>
  <si>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</si>
  <si>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</si>
  <si>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</si>
  <si>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</si>
  <si>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</si>
  <si>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</si>
  <si>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</si>
  <si>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</si>
  <si>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</si>
  <si>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</si>
  <si>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</si>
  <si>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</si>
  <si>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</si>
  <si>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</si>
  <si>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</si>
  <si>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</si>
  <si>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</si>
  <si>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</si>
  <si>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</si>
  <si>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</si>
  <si>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</si>
  <si>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</si>
  <si>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</si>
  <si>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</si>
  <si>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</si>
  <si>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</si>
  <si>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</si>
  <si>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</si>
  <si>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</si>
  <si>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</si>
  <si>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</si>
  <si>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</si>
  <si>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</si>
  <si>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</si>
  <si>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</si>
  <si>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</si>
  <si>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</si>
  <si>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</si>
  <si>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</si>
  <si>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</si>
  <si>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</si>
  <si>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</si>
  <si>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</si>
  <si>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</si>
  <si>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</si>
  <si>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</si>
  <si>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</si>
  <si>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</si>
  <si>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</si>
  <si>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</si>
  <si>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</si>
  <si>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</si>
  <si>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</si>
  <si>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</si>
  <si>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</si>
  <si>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</si>
  <si>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</si>
  <si>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</si>
  <si>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</si>
  <si>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</si>
  <si>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</si>
  <si>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</si>
  <si>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</si>
  <si>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</si>
  <si>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</si>
  <si>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</si>
  <si>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</si>
  <si>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</si>
  <si>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</si>
  <si>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</si>
  <si>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</si>
  <si>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</si>
  <si>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</si>
  <si>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</si>
  <si>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</si>
  <si>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</si>
  <si>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</si>
  <si>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</si>
  <si>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</si>
  <si>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</si>
  <si>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</si>
  <si>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</si>
  <si>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</si>
  <si>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</si>
  <si>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</si>
  <si>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</si>
  <si>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</si>
  <si>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</si>
  <si>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</si>
  <si>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</si>
  <si>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</si>
  <si>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</si>
  <si>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</si>
  <si>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</si>
  <si>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</si>
  <si>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</si>
  <si>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</si>
  <si>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</si>
  <si>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</si>
  <si>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</si>
  <si>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</si>
  <si>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</si>
  <si>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</si>
  <si>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</si>
  <si>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</si>
  <si>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</si>
  <si>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</si>
  <si>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</si>
  <si>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</si>
  <si>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</si>
  <si>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</si>
  <si>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</si>
  <si>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</si>
  <si>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</si>
  <si>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</si>
  <si>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</si>
  <si>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</si>
  <si>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</si>
  <si>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</si>
  <si>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</si>
  <si>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</si>
  <si>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</si>
  <si>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</si>
  <si>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</si>
  <si>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</si>
  <si>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</si>
  <si>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</si>
  <si>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</si>
  <si>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</si>
  <si>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</si>
  <si>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</si>
  <si>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</si>
  <si>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</si>
  <si>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</si>
  <si>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</si>
  <si>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</si>
  <si>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</si>
  <si>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</si>
  <si>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</si>
  <si>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</si>
  <si>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</si>
  <si>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</si>
  <si>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</si>
  <si>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</si>
  <si>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</si>
  <si>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</si>
  <si>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</si>
  <si>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</si>
  <si>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</si>
  <si>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</si>
  <si>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</si>
  <si>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</si>
  <si>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</si>
  <si>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</si>
  <si>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</si>
  <si>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</si>
  <si>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</si>
  <si>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</si>
  <si>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</si>
  <si>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</si>
  <si>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</si>
  <si>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</si>
  <si>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</si>
  <si>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</si>
  <si>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</si>
  <si>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</si>
  <si>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</si>
  <si>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</si>
  <si>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</si>
  <si>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</si>
  <si>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</si>
  <si>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</si>
  <si>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</si>
  <si>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</si>
  <si>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</si>
  <si>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</si>
  <si>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</si>
  <si>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</si>
  <si>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</si>
  <si>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</si>
  <si>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</si>
  <si>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</si>
  <si>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</si>
  <si>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</si>
  <si>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</si>
  <si>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</si>
  <si>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</si>
  <si>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</si>
  <si>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</si>
  <si>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</si>
  <si>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</si>
  <si>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</si>
  <si>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</si>
  <si>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</si>
  <si>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</si>
  <si>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</si>
  <si>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</si>
  <si>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</si>
  <si>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</si>
  <si>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</si>
  <si>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</si>
  <si>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</si>
  <si>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</si>
  <si>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</si>
  <si>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</si>
  <si>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</si>
  <si>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</si>
  <si>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</si>
  <si>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</si>
  <si>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</si>
  <si>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</si>
  <si>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</si>
  <si>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</si>
  <si>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</si>
  <si>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</si>
  <si>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</si>
  <si>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</si>
  <si>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</si>
  <si>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</si>
  <si>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</si>
  <si>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</si>
  <si>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</si>
  <si>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</si>
  <si>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</si>
  <si>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</si>
  <si>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</si>
  <si>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</si>
  <si>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</si>
  <si>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</si>
  <si>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</si>
  <si>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</si>
  <si>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</si>
  <si>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</si>
  <si>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</si>
  <si>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</si>
  <si>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</si>
  <si>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</si>
  <si>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</si>
  <si>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</si>
  <si>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</si>
  <si>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</si>
  <si>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</si>
  <si>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</si>
  <si>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</si>
  <si>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</si>
  <si>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</si>
  <si>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</si>
  <si>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</si>
  <si>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</si>
  <si>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</si>
  <si>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</si>
  <si>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</si>
  <si>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</si>
  <si>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</si>
  <si>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</si>
  <si>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</si>
  <si>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</si>
  <si>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</si>
  <si>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</si>
  <si>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</si>
  <si>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</si>
  <si>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</si>
  <si>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</si>
  <si>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</si>
  <si>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</si>
  <si>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</si>
  <si>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</si>
  <si>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</si>
  <si>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</si>
  <si>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</si>
  <si>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</si>
  <si>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</si>
  <si>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</si>
  <si>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</si>
  <si>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</si>
  <si>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</si>
  <si>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</si>
  <si>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</si>
  <si>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</si>
  <si>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</si>
  <si>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</si>
  <si>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</si>
  <si>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</si>
  <si>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</si>
  <si>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</si>
  <si>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</si>
  <si>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</si>
  <si>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</si>
  <si>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</si>
  <si>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</si>
  <si>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</si>
  <si>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</si>
  <si>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</si>
  <si>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</si>
  <si>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</si>
  <si>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</si>
  <si>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</si>
  <si>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</si>
  <si>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</si>
  <si>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</si>
  <si>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</si>
  <si>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</si>
  <si>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</si>
  <si>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</si>
  <si>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</si>
  <si>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</si>
  <si>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</si>
  <si>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</si>
  <si>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</si>
  <si>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</si>
  <si>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</si>
  <si>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</si>
  <si>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</si>
  <si>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</si>
  <si>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</si>
  <si>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</si>
  <si>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</si>
  <si>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</si>
  <si>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</si>
  <si>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</si>
  <si>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</si>
  <si>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</si>
  <si>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</si>
  <si>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</si>
  <si>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</si>
  <si>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</si>
  <si>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</si>
  <si>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</si>
  <si>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</si>
  <si>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</si>
  <si>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</si>
  <si>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</si>
  <si>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</si>
  <si>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</si>
  <si>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</si>
  <si>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</si>
  <si>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</si>
  <si>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</si>
  <si>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</si>
  <si>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</si>
  <si>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</si>
  <si>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</si>
  <si>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</si>
  <si>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</si>
  <si>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</si>
  <si>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</si>
  <si>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</si>
  <si>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</si>
  <si>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</si>
  <si>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</si>
  <si>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</si>
  <si>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</si>
  <si>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</si>
  <si>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</si>
  <si>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</si>
  <si>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</si>
  <si>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</si>
  <si>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</si>
  <si>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</si>
  <si>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</si>
  <si>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</si>
  <si>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</si>
  <si>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</si>
  <si>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</si>
  <si>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</si>
  <si>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</si>
  <si>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</si>
  <si>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</si>
  <si>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</si>
  <si>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</si>
  <si>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</si>
  <si>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</si>
  <si>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</si>
  <si>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</si>
  <si>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</si>
  <si>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</si>
  <si>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</si>
  <si>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</si>
  <si>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</si>
  <si>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</si>
  <si>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</si>
  <si>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</si>
  <si>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</si>
  <si>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</si>
  <si>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</si>
  <si>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</si>
  <si>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</si>
  <si>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</si>
  <si>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</si>
  <si>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</si>
  <si>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</si>
  <si>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</si>
  <si>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</si>
  <si>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</si>
  <si>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</si>
  <si>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</si>
  <si>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</si>
  <si>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</si>
  <si>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</si>
  <si>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</si>
  <si>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</si>
  <si>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</si>
  <si>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</si>
  <si>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</si>
  <si>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</si>
  <si>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</si>
  <si>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</si>
  <si>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</si>
  <si>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</si>
  <si>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</si>
  <si>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</si>
  <si>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</si>
  <si>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</si>
  <si>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</si>
  <si>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</si>
  <si>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</si>
  <si>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</si>
  <si>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</si>
  <si>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</si>
  <si>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</si>
  <si>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</si>
  <si>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</si>
  <si>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</si>
  <si>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</si>
  <si>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</si>
  <si>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</si>
  <si>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</si>
  <si>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</si>
  <si>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</si>
  <si>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</si>
  <si>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</si>
  <si>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</si>
  <si>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</si>
  <si>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</si>
  <si>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</si>
  <si>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</si>
  <si>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</si>
  <si>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</si>
  <si>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</si>
  <si>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</si>
  <si>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</si>
  <si>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</si>
  <si>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</si>
  <si>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</si>
  <si>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</si>
  <si>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</si>
  <si>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</si>
  <si>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</si>
  <si>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</si>
  <si>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</si>
  <si>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</si>
  <si>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</si>
  <si>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</si>
  <si>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</si>
  <si>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</si>
  <si>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</si>
  <si>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</si>
  <si>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</si>
  <si>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</si>
  <si>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</si>
  <si>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</si>
  <si>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</si>
  <si>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</si>
  <si>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</si>
  <si>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</si>
  <si>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</si>
  <si>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</si>
  <si>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</si>
  <si>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</si>
  <si>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</si>
  <si>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</si>
  <si>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</si>
  <si>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</si>
  <si>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</si>
  <si>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</si>
  <si>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</si>
  <si>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</si>
  <si>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</si>
  <si>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</si>
  <si>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</si>
  <si>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</si>
  <si>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</si>
  <si>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</si>
  <si>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</si>
  <si>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</si>
  <si>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</si>
  <si>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</si>
  <si>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</si>
  <si>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</si>
  <si>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</si>
  <si>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</si>
  <si>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</si>
  <si>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</si>
  <si>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</si>
  <si>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</si>
  <si>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</si>
  <si>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</si>
  <si>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</si>
  <si>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</si>
  <si>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</si>
  <si>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</si>
  <si>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</si>
  <si>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</si>
  <si>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</si>
  <si>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</si>
  <si>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</si>
  <si>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</si>
  <si>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</si>
  <si>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</si>
  <si>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</si>
  <si>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</si>
  <si>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</si>
  <si>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</si>
  <si>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</si>
  <si>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</si>
  <si>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</si>
  <si>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</si>
  <si>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</si>
  <si>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</si>
  <si>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</si>
  <si>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</si>
  <si>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</si>
  <si>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</si>
  <si>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</si>
  <si>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</si>
  <si>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</si>
  <si>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</si>
  <si>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</si>
  <si>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</si>
  <si>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</si>
  <si>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</si>
  <si>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</si>
  <si>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</si>
  <si>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</si>
  <si>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</si>
  <si>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</si>
  <si>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</si>
  <si>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</si>
  <si>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</si>
  <si>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</si>
  <si>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</si>
  <si>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</si>
  <si>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</si>
  <si>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</si>
  <si>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</si>
  <si>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</si>
  <si>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</si>
  <si>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</si>
  <si>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</si>
  <si>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</si>
  <si>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</si>
  <si>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</si>
  <si>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</si>
  <si>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</si>
  <si>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</si>
  <si>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</si>
  <si>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</si>
  <si>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</si>
  <si>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</si>
  <si>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</si>
  <si>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</si>
  <si>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</si>
  <si>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</si>
  <si>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</si>
  <si>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</si>
  <si>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</si>
  <si>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</si>
  <si>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</si>
  <si>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</si>
  <si>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</si>
  <si>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</si>
  <si>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</si>
  <si>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</si>
  <si>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</si>
  <si>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</si>
  <si>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</si>
  <si>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</si>
  <si>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</si>
  <si>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</si>
  <si>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</si>
  <si>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</si>
  <si>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</si>
  <si>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</si>
  <si>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</si>
  <si>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</si>
  <si>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</si>
  <si>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</si>
  <si>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</si>
  <si>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</si>
  <si>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</si>
  <si>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</si>
  <si>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</si>
  <si>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</si>
  <si>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</si>
  <si>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</si>
  <si>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</si>
  <si>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</si>
  <si>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</si>
  <si>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</si>
  <si>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</si>
  <si>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</si>
  <si>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</si>
  <si>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</si>
  <si>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</si>
  <si>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</si>
  <si>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</si>
  <si>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</si>
  <si>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</si>
  <si>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</si>
  <si>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</si>
  <si>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</si>
  <si>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</si>
  <si>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</si>
  <si>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</si>
  <si>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</si>
  <si>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</si>
  <si>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</si>
  <si>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</si>
  <si>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</si>
  <si>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</si>
  <si>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</si>
  <si>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</si>
  <si>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</si>
  <si>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</si>
  <si>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</si>
  <si>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</si>
  <si>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</si>
  <si>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</si>
  <si>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</si>
  <si>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</si>
  <si>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</si>
  <si>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</si>
  <si>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</si>
  <si>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</si>
  <si>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</si>
  <si>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</si>
  <si>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</si>
  <si>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</si>
  <si>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</si>
  <si>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</si>
  <si>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</si>
  <si>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</si>
  <si>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</si>
  <si>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</si>
  <si>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</si>
  <si>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</si>
  <si>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</si>
  <si>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</si>
  <si>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</si>
  <si>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</si>
  <si>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</si>
  <si>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</si>
  <si>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</si>
  <si>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</si>
  <si>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</si>
  <si>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</si>
  <si>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</si>
  <si>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</si>
  <si>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</si>
  <si>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</si>
  <si>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</si>
  <si>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</si>
  <si>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</si>
  <si>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</si>
  <si>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</si>
  <si>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</si>
  <si>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</si>
  <si>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</si>
  <si>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</si>
  <si>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</si>
  <si>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</si>
  <si>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</si>
  <si>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</si>
  <si>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</si>
  <si>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</si>
  <si>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</si>
  <si>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</si>
  <si>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</si>
  <si>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</si>
  <si>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</si>
  <si>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</si>
  <si>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</si>
  <si>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</si>
  <si>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</si>
  <si>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</si>
  <si>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</si>
  <si>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</si>
  <si>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</si>
  <si>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</si>
  <si>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</si>
  <si>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</si>
  <si>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</si>
  <si>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</si>
  <si>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</si>
  <si>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</si>
  <si>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</si>
  <si>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</si>
  <si>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</si>
  <si>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</si>
  <si>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</si>
  <si>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</si>
  <si>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</si>
  <si>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</si>
  <si>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</si>
  <si>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</si>
  <si>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</si>
  <si>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</si>
  <si>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</si>
  <si>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</si>
  <si>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</si>
  <si>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</si>
  <si>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</si>
  <si>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</si>
  <si>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</si>
  <si>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</si>
  <si>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</si>
  <si>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</si>
  <si>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</si>
  <si>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</si>
  <si>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</si>
  <si>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</si>
  <si>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</si>
  <si>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</si>
  <si>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</si>
  <si>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</si>
  <si>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</si>
  <si>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</si>
  <si>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</si>
  <si>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</si>
  <si>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</si>
  <si>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</si>
  <si>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</si>
  <si>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</si>
  <si>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</si>
  <si>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</si>
  <si>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</si>
  <si>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</si>
  <si>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</si>
  <si>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</si>
  <si>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</si>
  <si>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</si>
  <si>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</si>
  <si>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</si>
  <si>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</si>
  <si>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</si>
  <si>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</si>
  <si>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</si>
  <si>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</si>
  <si>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</si>
  <si>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</si>
  <si>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</si>
  <si>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</si>
  <si>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</si>
  <si>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</si>
  <si>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</si>
  <si>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</si>
  <si>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</si>
  <si>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</si>
  <si>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</si>
  <si>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</si>
  <si>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</si>
  <si>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</si>
  <si>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</si>
  <si>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</si>
  <si>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</si>
  <si>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</si>
  <si>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</si>
  <si>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</si>
  <si>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</si>
  <si>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</si>
  <si>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</si>
  <si>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</si>
  <si>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</si>
  <si>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</si>
  <si>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</si>
  <si>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</si>
  <si>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</si>
  <si>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</si>
  <si>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</si>
  <si>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</si>
  <si>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</si>
  <si>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</si>
  <si>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</si>
  <si>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</si>
  <si>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</si>
  <si>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</si>
  <si>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</si>
  <si>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</si>
  <si>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</si>
  <si>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</si>
  <si>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</si>
  <si>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</si>
  <si>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</si>
  <si>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</si>
  <si>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</si>
  <si>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</si>
  <si>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</si>
  <si>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</si>
  <si>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</si>
  <si>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</si>
  <si>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</si>
  <si>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</si>
  <si>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</si>
  <si>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</si>
  <si>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</si>
  <si>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</si>
  <si>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</si>
  <si>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</si>
  <si>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</si>
  <si>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</si>
  <si>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</si>
  <si>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</si>
  <si>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</si>
  <si>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</si>
  <si>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</si>
  <si>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</si>
  <si>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</si>
  <si>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</si>
  <si>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</si>
  <si>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</si>
  <si>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</si>
  <si>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</si>
  <si>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</si>
  <si>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</si>
  <si>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</si>
  <si>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</si>
  <si>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</si>
  <si>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</si>
  <si>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</si>
  <si>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</si>
  <si>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</si>
  <si>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</si>
  <si>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</si>
  <si>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</si>
  <si>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</si>
  <si>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</si>
  <si>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</si>
  <si>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</si>
  <si>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</si>
  <si>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</si>
  <si>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</si>
  <si>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</si>
  <si>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</si>
  <si>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</si>
  <si>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</si>
  <si>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</si>
  <si>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</si>
  <si>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</si>
  <si>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</si>
  <si>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</si>
  <si>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</si>
  <si>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</si>
  <si>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</si>
  <si>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</si>
  <si>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</si>
  <si>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</si>
  <si>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</si>
  <si>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</si>
  <si>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</si>
  <si>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</si>
  <si>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</si>
  <si>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</si>
  <si>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</si>
  <si>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</si>
  <si>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</si>
  <si>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</si>
  <si>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</si>
  <si>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</si>
  <si>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</si>
  <si>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</si>
  <si>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</si>
  <si>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</si>
  <si>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</si>
  <si>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</si>
  <si>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</si>
  <si>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</si>
  <si>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</si>
  <si>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</si>
  <si>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</si>
  <si>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</si>
  <si>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</si>
  <si>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</si>
  <si>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</si>
  <si>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</si>
  <si>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</si>
  <si>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</si>
  <si>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</si>
  <si>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</si>
  <si>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</si>
  <si>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</si>
  <si>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</si>
  <si>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</si>
  <si>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</si>
  <si>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</si>
  <si>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</si>
  <si>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</si>
  <si>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</si>
  <si>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</si>
  <si>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</si>
  <si>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</si>
  <si>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</si>
  <si>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</si>
  <si>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</si>
  <si>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</si>
  <si>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</si>
  <si>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</si>
  <si>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</si>
  <si>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</si>
  <si>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</si>
  <si>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</si>
  <si>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</si>
  <si>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</si>
  <si>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</si>
  <si>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</si>
  <si>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</si>
  <si>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</si>
  <si>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</si>
  <si>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</si>
  <si>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</si>
  <si>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</si>
  <si>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</si>
  <si>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</si>
  <si>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</si>
  <si>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</si>
  <si>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</si>
  <si>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</si>
  <si>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</si>
  <si>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</si>
  <si>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</si>
  <si>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</si>
  <si>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</si>
  <si>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</si>
  <si>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</si>
  <si>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</si>
  <si>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</si>
  <si>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</si>
  <si>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</si>
  <si>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</si>
  <si>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</si>
  <si>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</si>
  <si>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</si>
  <si>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</si>
  <si>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</si>
  <si>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</si>
  <si>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</si>
  <si>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</si>
  <si>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</si>
  <si>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</si>
  <si>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</si>
  <si>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</si>
  <si>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</si>
  <si>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</si>
  <si>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</si>
  <si>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</si>
  <si>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</si>
  <si>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</si>
  <si>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</si>
  <si>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</si>
  <si>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</si>
  <si>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</si>
  <si>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</si>
  <si>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</si>
  <si>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</si>
  <si>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</si>
  <si>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</si>
  <si>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</si>
  <si>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</si>
  <si>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</si>
  <si>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</si>
  <si>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</si>
  <si>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</si>
  <si>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</si>
  <si>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</si>
  <si>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</si>
  <si>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</si>
  <si>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</si>
  <si>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</si>
  <si>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</si>
  <si>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</si>
  <si>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</si>
  <si>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</si>
  <si>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</si>
  <si>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</si>
  <si>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</si>
  <si>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</si>
  <si>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</si>
  <si>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</si>
  <si>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</si>
  <si>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</si>
  <si>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</si>
  <si>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</si>
  <si>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</si>
  <si>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</si>
  <si>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</si>
  <si>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</si>
  <si>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</si>
  <si>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</si>
  <si>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</si>
  <si>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</si>
  <si>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</si>
  <si>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</si>
  <si>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</si>
  <si>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</si>
  <si>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</si>
  <si>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</si>
  <si>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</si>
  <si>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</si>
  <si>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</si>
  <si>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</si>
  <si>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</si>
  <si>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</si>
  <si>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</si>
  <si>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</si>
  <si>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</si>
  <si>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</si>
  <si>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</si>
  <si>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</si>
  <si>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</si>
  <si>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</si>
  <si>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</si>
  <si>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</si>
  <si>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</si>
  <si>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</si>
  <si>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</si>
  <si>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</si>
  <si>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</si>
  <si>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</si>
  <si>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</si>
  <si>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</si>
  <si>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</si>
  <si>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</si>
  <si>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</si>
  <si>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</si>
  <si>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</si>
  <si>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</si>
  <si>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</si>
  <si>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</si>
  <si>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</si>
  <si>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</si>
  <si>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</si>
  <si>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</si>
  <si>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</si>
  <si>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</si>
  <si>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</si>
  <si>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</si>
  <si>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</si>
  <si>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</si>
  <si>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</si>
  <si>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</si>
  <si>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</si>
  <si>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</si>
  <si>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</si>
  <si>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</si>
  <si>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</si>
  <si>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</si>
  <si>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</si>
  <si>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</si>
  <si>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</si>
  <si>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</si>
  <si>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</si>
  <si>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</si>
  <si>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</si>
  <si>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</si>
  <si>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</si>
  <si>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</si>
  <si>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</si>
  <si>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</si>
  <si>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</si>
  <si>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</si>
  <si>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</si>
  <si>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</si>
  <si>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</si>
  <si>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</si>
  <si>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</si>
  <si>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</si>
  <si>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</si>
  <si>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</si>
  <si>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</si>
  <si>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</si>
  <si>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</si>
  <si>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</si>
  <si>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</si>
  <si>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</si>
  <si>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</si>
  <si>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</si>
  <si>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</si>
  <si>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</si>
  <si>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</si>
  <si>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</si>
  <si>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</si>
  <si>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</si>
  <si>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</si>
  <si>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</si>
  <si>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</si>
  <si>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</si>
  <si>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</si>
  <si>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</si>
  <si>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</si>
  <si>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</si>
  <si>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</si>
  <si>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</si>
  <si>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</si>
  <si>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</si>
  <si>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</si>
  <si>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</si>
  <si>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</si>
  <si>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</si>
  <si>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</si>
  <si>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</si>
  <si>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</si>
  <si>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</si>
  <si>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</si>
  <si>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</si>
  <si>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</si>
  <si>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</si>
  <si>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</si>
  <si>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</si>
  <si>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</si>
  <si>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</si>
  <si>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</si>
  <si>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</si>
  <si>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</si>
  <si>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</si>
  <si>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</si>
  <si>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</si>
  <si>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</si>
  <si>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</si>
  <si>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</si>
  <si>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</si>
  <si>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</si>
  <si>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</si>
  <si>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</si>
  <si>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</si>
  <si>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</si>
  <si>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</si>
  <si>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</si>
  <si>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</si>
  <si>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</si>
  <si>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</si>
  <si>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</si>
  <si>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</si>
  <si>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</si>
  <si>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</si>
  <si>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</si>
  <si>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</si>
  <si>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</si>
  <si>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</si>
  <si>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</si>
  <si>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</si>
  <si>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</si>
  <si>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</si>
  <si>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</si>
  <si>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</si>
  <si>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</si>
  <si>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</si>
  <si>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</si>
  <si>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</si>
  <si>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</si>
  <si>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</si>
  <si>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</si>
  <si>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</si>
  <si>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</si>
  <si>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</si>
  <si>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</si>
  <si>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</si>
  <si>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</si>
  <si>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</si>
  <si>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</si>
  <si>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</si>
  <si>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</si>
  <si>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</si>
  <si>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</si>
  <si>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</si>
  <si>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</si>
  <si>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</si>
  <si>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</si>
  <si>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</si>
  <si>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</si>
  <si>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</si>
  <si>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</si>
  <si>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</si>
  <si>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</si>
  <si>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</si>
  <si>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</si>
  <si>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</si>
  <si>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</si>
  <si>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</si>
  <si>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</si>
  <si>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</si>
  <si>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</si>
  <si>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</si>
  <si>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</si>
  <si>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</si>
  <si>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</si>
  <si>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</si>
  <si>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</si>
  <si>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</si>
  <si>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</si>
  <si>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</si>
  <si>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</si>
  <si>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</si>
  <si>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</si>
  <si>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</si>
  <si>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</si>
  <si>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</si>
  <si>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</si>
  <si>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</si>
  <si>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</si>
  <si>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</si>
  <si>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</si>
  <si>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</si>
  <si>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</si>
  <si>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</si>
  <si>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</si>
  <si>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</si>
  <si>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</si>
  <si>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</si>
  <si>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</si>
  <si>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</si>
  <si>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</si>
  <si>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</si>
  <si>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</si>
  <si>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</si>
  <si>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</si>
  <si>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</si>
  <si>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</si>
  <si>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</si>
  <si>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</si>
  <si>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</si>
  <si>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</si>
  <si>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</si>
  <si>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</si>
  <si>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</si>
  <si>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</si>
  <si>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</si>
  <si>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</si>
  <si>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</si>
  <si>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</si>
  <si>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</si>
  <si>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</si>
  <si>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</si>
  <si>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</si>
  <si>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</si>
  <si>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</si>
  <si>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</si>
  <si>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</si>
  <si>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</si>
  <si>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</si>
  <si>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</si>
  <si>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</si>
  <si>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</si>
  <si>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</si>
  <si>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</si>
  <si>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</si>
  <si>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</si>
  <si>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</si>
  <si>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</si>
  <si>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</si>
  <si>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</si>
  <si>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</si>
  <si>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</si>
  <si>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</si>
  <si>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</si>
  <si>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</si>
  <si>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</si>
  <si>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</si>
  <si>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</si>
  <si>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</si>
  <si>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</si>
  <si>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</si>
  <si>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</si>
  <si>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</si>
  <si>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</si>
  <si>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</si>
  <si>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</si>
  <si>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</si>
  <si>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</si>
  <si>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</si>
  <si>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</si>
  <si>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</si>
  <si>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</si>
  <si>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</si>
  <si>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</si>
  <si>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</si>
  <si>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</si>
  <si>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</si>
  <si>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</si>
  <si>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</si>
  <si>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</si>
  <si>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</si>
  <si>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</si>
  <si>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</si>
  <si>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</si>
  <si>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</si>
  <si>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</si>
  <si>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</si>
  <si>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</si>
  <si>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</si>
  <si>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</si>
  <si>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</si>
  <si>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</si>
  <si>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</si>
  <si>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</si>
  <si>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</si>
  <si>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</si>
  <si>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</si>
  <si>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</si>
  <si>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</si>
  <si>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</si>
  <si>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</si>
  <si>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</si>
  <si>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</si>
  <si>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</si>
  <si>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</si>
  <si>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</si>
  <si>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</si>
  <si>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</si>
  <si>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</si>
  <si>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</si>
  <si>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</si>
  <si>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</si>
  <si>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</si>
  <si>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</si>
  <si>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</si>
  <si>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</si>
  <si>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</si>
  <si>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</si>
  <si>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</si>
  <si>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</si>
  <si>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</si>
  <si>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</si>
  <si>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</si>
  <si>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</si>
  <si>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</si>
  <si>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</si>
  <si>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</si>
  <si>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</si>
  <si>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</si>
  <si>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</si>
  <si>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</si>
  <si>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</si>
  <si>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</si>
  <si>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</si>
  <si>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</si>
  <si>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</si>
  <si>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</si>
  <si>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</si>
  <si>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</si>
  <si>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</si>
  <si>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</si>
  <si>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</si>
  <si>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</si>
  <si>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</si>
  <si>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</si>
  <si>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</si>
  <si>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</si>
  <si>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</si>
  <si>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</si>
  <si>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</si>
  <si>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</si>
  <si>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</si>
  <si>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</si>
  <si>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</si>
  <si>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</si>
  <si>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</si>
  <si>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</si>
  <si>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</si>
  <si>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</si>
  <si>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</si>
  <si>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</si>
  <si>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</si>
  <si>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</si>
  <si>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</si>
  <si>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</si>
  <si>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</si>
  <si>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</si>
  <si>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</si>
  <si>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</si>
  <si>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</si>
  <si>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</si>
  <si>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</si>
  <si>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</si>
  <si>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</si>
  <si>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</si>
  <si>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</si>
  <si>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</si>
  <si>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</si>
  <si>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</si>
  <si>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</si>
  <si>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</si>
  <si>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</si>
  <si>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</si>
  <si>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</si>
  <si>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</si>
  <si>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</si>
  <si>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</si>
  <si>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</si>
  <si>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</si>
  <si>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</si>
  <si>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</si>
  <si>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</si>
  <si>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</si>
  <si>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</si>
  <si>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</si>
  <si>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</si>
  <si>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</si>
  <si>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</si>
  <si>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</si>
  <si>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</si>
  <si>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</si>
  <si>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</si>
  <si>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</si>
  <si>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</si>
  <si>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</si>
  <si>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</si>
  <si>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</si>
  <si>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</si>
  <si>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</si>
  <si>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</si>
  <si>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</si>
  <si>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</si>
  <si>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</si>
  <si>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</si>
  <si>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</si>
  <si>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</si>
  <si>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</si>
  <si>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</si>
  <si>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</si>
  <si>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</si>
  <si>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</si>
  <si>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</si>
  <si>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</si>
  <si>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</si>
  <si>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</si>
  <si>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</si>
  <si>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</si>
  <si>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</si>
  <si>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</si>
  <si>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</si>
  <si>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</si>
  <si>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</si>
  <si>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</si>
  <si>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</si>
  <si>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</si>
  <si>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</si>
  <si>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</si>
  <si>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</si>
  <si>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</si>
  <si>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</si>
  <si>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</si>
  <si>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</si>
  <si>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</si>
  <si>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</si>
  <si>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</si>
  <si>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</si>
  <si>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</si>
  <si>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</si>
  <si>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</si>
  <si>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</si>
  <si>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</si>
  <si>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</si>
  <si>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</si>
  <si>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</si>
  <si>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</si>
  <si>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</si>
  <si>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</si>
  <si>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</si>
  <si>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</si>
  <si>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</si>
  <si>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</si>
  <si>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</si>
  <si>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</si>
  <si>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</si>
  <si>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</si>
  <si>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</si>
  <si>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</si>
  <si>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</si>
  <si>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</si>
  <si>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</si>
  <si>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</si>
  <si>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</si>
  <si>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</si>
  <si>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</si>
  <si>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</si>
  <si>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</si>
  <si>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</si>
  <si>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</si>
  <si>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</si>
  <si>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</si>
  <si>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</si>
  <si>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</si>
  <si>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</si>
  <si>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</si>
  <si>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</si>
  <si>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</si>
  <si>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</si>
  <si>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</si>
  <si>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</si>
  <si>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</si>
  <si>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</si>
  <si>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</si>
  <si>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</si>
  <si>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</si>
  <si>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</si>
  <si>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</si>
  <si>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</si>
  <si>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</si>
  <si>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</si>
  <si>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</si>
  <si>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</si>
  <si>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</si>
  <si>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</si>
  <si>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</si>
  <si>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</si>
  <si>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</si>
  <si>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</si>
  <si>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</si>
  <si>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</si>
  <si>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</si>
  <si>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</si>
  <si>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</si>
  <si>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</si>
  <si>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</si>
  <si>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</si>
  <si>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</si>
  <si>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</si>
  <si>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</si>
  <si>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</si>
  <si>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</si>
  <si>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</si>
  <si>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</si>
  <si>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</si>
  <si>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</si>
  <si>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</si>
  <si>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</si>
  <si>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</si>
  <si>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</si>
  <si>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</si>
  <si>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</si>
  <si>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</si>
  <si>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</si>
  <si>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</si>
  <si>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</si>
  <si>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</si>
  <si>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</si>
  <si>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</si>
  <si>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</si>
  <si>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</si>
  <si>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</si>
  <si>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</si>
  <si>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</si>
  <si>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</si>
  <si>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</si>
  <si>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</si>
  <si>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</si>
  <si>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</si>
  <si>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</si>
  <si>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</si>
  <si>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</si>
  <si>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</si>
  <si>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</si>
  <si>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</si>
  <si>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</si>
  <si>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</si>
  <si>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</si>
  <si>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</si>
  <si>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</si>
  <si>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</si>
  <si>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</si>
  <si>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</si>
  <si>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</si>
  <si>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</si>
  <si>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</si>
  <si>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</si>
  <si>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</si>
  <si>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</si>
  <si>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</si>
  <si>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</si>
  <si>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</si>
  <si>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</si>
  <si>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</si>
  <si>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</si>
  <si>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</si>
  <si>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</si>
  <si>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</si>
  <si>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</si>
  <si>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</si>
  <si>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</si>
  <si>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</si>
  <si>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</si>
  <si>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</si>
  <si>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</si>
  <si>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</si>
  <si>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</si>
  <si>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</si>
  <si>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</si>
  <si>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</si>
  <si>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</si>
  <si>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</si>
  <si>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</si>
  <si>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</si>
  <si>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</si>
  <si>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</si>
  <si>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</si>
  <si>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</si>
  <si>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</si>
  <si>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</si>
  <si>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</si>
  <si>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</si>
  <si>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</si>
  <si>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</si>
  <si>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</si>
  <si>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</si>
  <si>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</si>
  <si>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</si>
  <si>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</si>
  <si>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</si>
  <si>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</si>
  <si>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</si>
  <si>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</si>
  <si>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</si>
  <si>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</si>
  <si>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</si>
  <si>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</si>
  <si>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</si>
  <si>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</si>
  <si>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</si>
  <si>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</si>
  <si>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</si>
  <si>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</si>
  <si>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</si>
  <si>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</si>
  <si>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</si>
  <si>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</si>
  <si>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</si>
  <si>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</si>
  <si>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</si>
  <si>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</si>
  <si>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</si>
  <si>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</si>
  <si>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</si>
  <si>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</si>
  <si>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</si>
  <si>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</si>
  <si>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</si>
  <si>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</si>
  <si>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</si>
  <si>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</si>
  <si>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</si>
  <si>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</si>
  <si>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</si>
  <si>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</si>
  <si>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</si>
  <si>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</si>
  <si>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</si>
  <si>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</si>
  <si>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</si>
  <si>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</si>
  <si>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</si>
  <si>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</si>
  <si>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</si>
  <si>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</si>
  <si>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</si>
  <si>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</si>
  <si>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</si>
  <si>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</si>
  <si>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</si>
  <si>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</si>
  <si>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</si>
  <si>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</si>
  <si>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</si>
  <si>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</si>
  <si>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</si>
  <si>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</si>
  <si>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</si>
  <si>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</si>
  <si>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</si>
  <si>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</si>
  <si>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</si>
  <si>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</si>
  <si>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</si>
  <si>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</si>
  <si>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</si>
  <si>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</si>
  <si>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</si>
  <si>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</si>
  <si>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</si>
  <si>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</si>
  <si>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</si>
  <si>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</si>
  <si>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</si>
  <si>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</si>
  <si>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</si>
  <si>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</si>
  <si>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</si>
  <si>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</si>
  <si>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</si>
  <si>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</si>
  <si>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</si>
  <si>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</si>
  <si>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</si>
  <si>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</si>
  <si>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</si>
  <si>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</si>
  <si>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</si>
  <si>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</si>
  <si>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</si>
  <si>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</si>
  <si>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</si>
  <si>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</si>
  <si>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</si>
  <si>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</si>
  <si>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</si>
  <si>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</si>
  <si>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</si>
  <si>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</si>
  <si>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</si>
  <si>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</si>
  <si>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</si>
  <si>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</si>
  <si>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</si>
  <si>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</si>
  <si>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</si>
  <si>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</si>
  <si>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</si>
  <si>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</si>
  <si>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</si>
  <si>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</si>
  <si>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</si>
  <si>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</si>
  <si>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</si>
  <si>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</si>
  <si>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</si>
  <si>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</si>
  <si>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</si>
  <si>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</si>
  <si>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</si>
  <si>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</si>
  <si>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</si>
  <si>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</si>
  <si>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</si>
  <si>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</si>
  <si>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</si>
  <si>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</si>
  <si>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</si>
  <si>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</si>
  <si>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</si>
  <si>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</si>
  <si>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</si>
  <si>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</si>
  <si>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</si>
  <si>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</si>
  <si>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</si>
  <si>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</si>
  <si>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</si>
  <si>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</si>
  <si>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</si>
  <si>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</si>
  <si>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</si>
  <si>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</si>
  <si>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</si>
  <si>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</si>
  <si>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</si>
  <si>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</si>
  <si>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</si>
  <si>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</si>
  <si>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</si>
  <si>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</si>
  <si>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</si>
  <si>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</si>
  <si>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</si>
  <si>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</si>
  <si>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</si>
  <si>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</si>
  <si>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</si>
  <si>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</si>
  <si>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</si>
  <si>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</si>
  <si>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</si>
  <si>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</si>
  <si>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</si>
  <si>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</si>
  <si>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</si>
  <si>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</si>
  <si>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</si>
  <si>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</si>
  <si>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</si>
  <si>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</si>
  <si>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</si>
  <si>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</si>
  <si>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</si>
  <si>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</si>
  <si>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</si>
  <si>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</si>
  <si>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</si>
  <si>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</si>
  <si>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</si>
  <si>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</si>
  <si>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</si>
  <si>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</si>
  <si>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</si>
  <si>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</si>
  <si>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</si>
  <si>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</si>
  <si>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</si>
  <si>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</si>
  <si>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</si>
  <si>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</si>
  <si>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</si>
  <si>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</si>
  <si>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</si>
  <si>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</si>
  <si>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</si>
  <si>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</si>
  <si>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</si>
  <si>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</si>
  <si>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</si>
  <si>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</si>
  <si>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</si>
  <si>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</si>
  <si>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</si>
  <si>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</si>
  <si>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</si>
  <si>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</si>
  <si>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</si>
  <si>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</si>
  <si>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</si>
  <si>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</si>
  <si>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</si>
  <si>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</si>
  <si>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</si>
  <si>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</si>
  <si>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</si>
  <si>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</si>
  <si>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</si>
  <si>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</si>
  <si>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</si>
  <si>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</si>
  <si>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</si>
  <si>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</si>
  <si>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</si>
  <si>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</si>
  <si>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</si>
  <si>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</si>
  <si>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</si>
  <si>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</si>
  <si>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</si>
  <si>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</si>
  <si>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</si>
  <si>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</si>
  <si>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</si>
  <si>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</si>
  <si>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</si>
  <si>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</si>
  <si>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</si>
  <si>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</si>
  <si>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</si>
  <si>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</si>
  <si>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</si>
  <si>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</si>
  <si>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</si>
  <si>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</si>
  <si>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</si>
  <si>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</si>
  <si>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</si>
  <si>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</si>
  <si>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</si>
  <si>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</si>
  <si>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</si>
  <si>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</si>
  <si>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</si>
  <si>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</si>
  <si>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</si>
  <si>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</si>
  <si>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</si>
  <si>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</si>
  <si>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</si>
  <si>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</si>
  <si>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</si>
  <si>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</si>
  <si>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</si>
  <si>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</si>
  <si>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</si>
  <si>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</si>
  <si>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</si>
  <si>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</si>
  <si>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</si>
  <si>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</si>
  <si>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</si>
  <si>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</si>
  <si>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</si>
  <si>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</si>
  <si>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</si>
  <si>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</si>
  <si>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</si>
  <si>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</si>
  <si>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</si>
  <si>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</si>
  <si>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</si>
  <si>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</si>
  <si>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</si>
  <si>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</si>
  <si>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</si>
  <si>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</si>
  <si>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</si>
  <si>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</si>
  <si>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</si>
  <si>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</si>
  <si>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</si>
  <si>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</si>
  <si>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</si>
  <si>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</si>
  <si>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</si>
  <si>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</si>
  <si>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</si>
  <si>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</si>
  <si>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</si>
  <si>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</si>
  <si>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</si>
  <si>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</si>
  <si>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</si>
  <si>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</si>
  <si>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</si>
  <si>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</si>
  <si>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</si>
  <si>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</si>
  <si>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</si>
  <si>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</si>
  <si>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</si>
  <si>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</si>
  <si>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</si>
  <si>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</si>
  <si>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</si>
  <si>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</si>
  <si>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</si>
  <si>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</si>
  <si>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</si>
  <si>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</si>
  <si>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</si>
  <si>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</si>
  <si>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</si>
  <si>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</si>
  <si>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</si>
  <si>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</si>
  <si>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</si>
  <si>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</si>
  <si>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</si>
  <si>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</si>
  <si>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</si>
  <si>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</si>
  <si>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</si>
  <si>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</si>
  <si>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</si>
  <si>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</si>
  <si>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</si>
  <si>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</si>
  <si>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</si>
  <si>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</si>
  <si>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</si>
  <si>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</si>
  <si>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</si>
  <si>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</si>
  <si>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</si>
  <si>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</si>
  <si>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</si>
  <si>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</si>
  <si>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</si>
  <si>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</si>
  <si>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</si>
  <si>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</si>
  <si>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</si>
  <si>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</si>
  <si>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</si>
  <si>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</si>
  <si>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</si>
  <si>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</si>
  <si>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</si>
  <si>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</si>
  <si>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</si>
  <si>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</si>
  <si>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</si>
  <si>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</si>
  <si>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</si>
  <si>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</si>
  <si>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</si>
  <si>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</si>
  <si>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</si>
  <si>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</si>
  <si>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</si>
  <si>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</si>
  <si>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</si>
  <si>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</si>
  <si>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</si>
  <si>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</si>
  <si>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</si>
  <si>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</si>
  <si>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</si>
  <si>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</si>
  <si>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</si>
  <si>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</si>
  <si>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</si>
  <si>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</si>
  <si>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</si>
  <si>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</si>
  <si>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</si>
  <si>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</si>
  <si>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</si>
  <si>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</si>
  <si>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</si>
  <si>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</si>
  <si>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</si>
  <si>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</si>
  <si>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</si>
  <si>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</si>
  <si>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</si>
  <si>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</si>
  <si>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</si>
  <si>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</si>
  <si>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</si>
  <si>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</si>
  <si>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</si>
  <si>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</si>
  <si>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</si>
  <si>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</si>
  <si>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</si>
  <si>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</si>
  <si>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</si>
  <si>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</si>
  <si>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</si>
  <si>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</si>
  <si>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</si>
  <si>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</si>
  <si>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</si>
  <si>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</si>
  <si>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</si>
  <si>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</si>
  <si>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</si>
  <si>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</si>
  <si>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</si>
  <si>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</si>
  <si>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</si>
  <si>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</si>
  <si>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</si>
  <si>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</si>
  <si>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</si>
  <si>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</si>
  <si>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</si>
  <si>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</si>
  <si>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</si>
  <si>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</si>
  <si>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</si>
  <si>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</si>
  <si>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</si>
  <si>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</si>
  <si>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</si>
  <si>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</si>
  <si>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</si>
  <si>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</si>
  <si>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</si>
  <si>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</si>
  <si>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</si>
  <si>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</si>
  <si>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</si>
  <si>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</si>
  <si>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</si>
  <si>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</si>
  <si>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</si>
  <si>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</si>
  <si>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</si>
  <si>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</si>
  <si>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</si>
  <si>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</si>
  <si>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</si>
  <si>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</si>
  <si>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</si>
  <si>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</si>
  <si>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</si>
  <si>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</si>
  <si>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</si>
  <si>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</si>
  <si>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</si>
  <si>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</si>
  <si>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</si>
  <si>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</si>
  <si>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</si>
  <si>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</si>
  <si>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</si>
  <si>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</si>
  <si>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</si>
  <si>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</si>
  <si>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</si>
  <si>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</si>
  <si>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</si>
  <si>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</si>
  <si>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</si>
  <si>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</si>
  <si>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</si>
  <si>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</si>
  <si>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</si>
  <si>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</si>
  <si>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</si>
  <si>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</si>
  <si>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</si>
  <si>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</si>
  <si>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</si>
  <si>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</si>
  <si>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</si>
  <si>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</si>
  <si>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</si>
  <si>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</si>
  <si>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</si>
  <si>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</si>
  <si>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</si>
  <si>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</si>
  <si>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</si>
  <si>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</si>
  <si>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</si>
  <si>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</si>
  <si>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</si>
  <si>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</si>
  <si>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</si>
  <si>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</si>
  <si>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</si>
  <si>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</si>
  <si>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</si>
  <si>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</si>
  <si>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</si>
  <si>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</si>
  <si>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</si>
  <si>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</si>
  <si>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</si>
  <si>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</si>
  <si>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</si>
  <si>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</si>
  <si>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</si>
  <si>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</si>
  <si>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</si>
  <si>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</si>
  <si>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</si>
  <si>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</si>
  <si>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</si>
  <si>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</si>
  <si>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</si>
  <si>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</si>
  <si>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</si>
  <si>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</si>
  <si>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</si>
  <si>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</si>
  <si>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</si>
  <si>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</si>
  <si>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</si>
  <si>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</si>
  <si>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</si>
  <si>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</si>
  <si>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</si>
  <si>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</si>
  <si>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</si>
  <si>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</si>
  <si>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</si>
  <si>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</si>
  <si>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</si>
  <si>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</si>
  <si>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</si>
  <si>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</si>
  <si>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</si>
  <si>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</si>
  <si>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</si>
  <si>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</si>
  <si>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</si>
  <si>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</si>
  <si>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</si>
  <si>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</si>
  <si>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</si>
  <si>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</si>
  <si>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</si>
  <si>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</si>
  <si>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</si>
  <si>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</si>
  <si>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</si>
  <si>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</si>
  <si>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</si>
  <si>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</si>
  <si>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</si>
  <si>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</si>
  <si>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</si>
  <si>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</si>
  <si>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</si>
  <si>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</si>
  <si>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</si>
  <si>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</si>
  <si>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</si>
  <si>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</si>
  <si>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</si>
  <si>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</si>
  <si>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</si>
  <si>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</si>
  <si>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</si>
  <si>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</si>
  <si>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</si>
  <si>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</si>
  <si>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</si>
  <si>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</si>
  <si>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</si>
  <si>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</si>
  <si>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</si>
  <si>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</si>
  <si>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</si>
  <si>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</si>
  <si>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</si>
  <si>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</si>
  <si>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</si>
  <si>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</si>
  <si>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</si>
  <si>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</si>
  <si>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</si>
  <si>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</si>
  <si>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</si>
  <si>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</si>
  <si>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</si>
  <si>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</si>
  <si>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</si>
  <si>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</si>
  <si>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</si>
  <si>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</si>
  <si>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</si>
  <si>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</si>
  <si>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</si>
  <si>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</si>
  <si>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</si>
  <si>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</si>
  <si>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</si>
  <si>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</si>
  <si>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</si>
  <si>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</si>
  <si>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</si>
  <si>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</si>
  <si>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</si>
  <si>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</si>
  <si>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</si>
  <si>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</si>
  <si>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</si>
  <si>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</si>
  <si>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</si>
  <si>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</si>
  <si>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</si>
  <si>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</si>
  <si>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</si>
  <si>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</si>
  <si>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</si>
  <si>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</si>
  <si>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</si>
  <si>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</si>
  <si>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</si>
  <si>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</si>
  <si>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</si>
  <si>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</si>
  <si>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</si>
  <si>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</si>
  <si>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</si>
  <si>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</si>
  <si>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</si>
  <si>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</si>
  <si>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</si>
  <si>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</si>
  <si>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</si>
  <si>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</si>
  <si>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</si>
  <si>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</si>
  <si>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</si>
  <si>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</si>
  <si>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</si>
  <si>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</si>
  <si>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</si>
  <si>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</si>
  <si>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</si>
  <si>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</si>
  <si>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</si>
  <si>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</si>
  <si>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</si>
  <si>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</si>
  <si>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</si>
  <si>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</si>
  <si>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</si>
  <si>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</si>
  <si>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</si>
  <si>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</si>
  <si>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</si>
  <si>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</si>
  <si>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</si>
  <si>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</si>
  <si>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</si>
  <si>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</si>
  <si>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</si>
  <si>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</si>
  <si>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</si>
  <si>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</si>
  <si>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</si>
  <si>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</si>
  <si>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</si>
  <si>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</si>
  <si>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</si>
  <si>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</si>
  <si>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</si>
  <si>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</si>
  <si>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</si>
  <si>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</si>
  <si>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</si>
  <si>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</si>
  <si>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</si>
  <si>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</si>
  <si>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</si>
  <si>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</si>
  <si>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</si>
  <si>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</si>
  <si>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</si>
  <si>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</si>
  <si>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</si>
  <si>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</si>
  <si>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</si>
  <si>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</si>
  <si>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</si>
  <si>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</si>
  <si>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</si>
  <si>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</si>
  <si>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</si>
  <si>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</si>
  <si>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</si>
  <si>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</si>
  <si>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</si>
  <si>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</si>
  <si>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</si>
  <si>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</si>
  <si>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</si>
  <si>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</si>
  <si>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</si>
  <si>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</si>
  <si>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</si>
  <si>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</si>
  <si>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</si>
  <si>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</si>
  <si>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</si>
  <si>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</si>
  <si>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</si>
  <si>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</si>
  <si>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</si>
  <si>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</si>
  <si>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</si>
  <si>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</si>
  <si>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</si>
  <si>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</si>
  <si>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</si>
  <si>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</si>
  <si>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</si>
  <si>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</si>
  <si>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</si>
  <si>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</si>
  <si>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</si>
  <si>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</si>
  <si>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</si>
  <si>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</si>
  <si>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</si>
  <si>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</si>
  <si>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</si>
  <si>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</si>
  <si>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</si>
  <si>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</si>
  <si>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</si>
  <si>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</si>
  <si>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</si>
  <si>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</si>
  <si>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</si>
  <si>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</si>
  <si>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</si>
  <si>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</si>
  <si>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</si>
  <si>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</si>
  <si>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</si>
  <si>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</si>
  <si>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</si>
  <si>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</si>
  <si>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</si>
  <si>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</si>
  <si>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</si>
  <si>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</si>
  <si>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</si>
  <si>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</si>
  <si>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</si>
  <si>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</si>
  <si>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</si>
  <si>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</si>
  <si>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</si>
  <si>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</si>
  <si>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</si>
  <si>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</si>
  <si>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</si>
  <si>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</si>
  <si>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</si>
  <si>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</si>
  <si>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</si>
  <si>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</si>
  <si>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</si>
  <si>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</si>
  <si>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</si>
  <si>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</si>
  <si>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</si>
  <si>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</si>
  <si>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</si>
  <si>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</si>
  <si>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</si>
  <si>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</si>
  <si>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</si>
  <si>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</si>
  <si>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</si>
  <si>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</si>
  <si>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</si>
  <si>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</si>
  <si>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</si>
  <si>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</si>
  <si>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</si>
  <si>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</si>
  <si>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</si>
  <si>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</si>
  <si>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</si>
  <si>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</si>
  <si>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</si>
  <si>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</si>
  <si>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</si>
  <si>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</si>
  <si>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</si>
  <si>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</si>
  <si>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</si>
  <si>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</si>
  <si>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</si>
  <si>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</si>
  <si>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</si>
  <si>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</si>
  <si>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</si>
  <si>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</si>
  <si>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</si>
  <si>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</si>
  <si>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</si>
  <si>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</si>
  <si>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</si>
  <si>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</si>
  <si>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</si>
  <si>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</si>
  <si>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</si>
  <si>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</si>
  <si>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</si>
  <si>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</si>
  <si>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</si>
  <si>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</si>
  <si>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</si>
  <si>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</si>
  <si>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</si>
  <si>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</si>
  <si>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</si>
  <si>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</si>
  <si>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</si>
  <si>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</si>
  <si>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</si>
  <si>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</si>
  <si>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</si>
  <si>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</si>
  <si>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</si>
  <si>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</si>
  <si>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</si>
  <si>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</si>
  <si>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</si>
  <si>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</si>
  <si>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</si>
  <si>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</si>
  <si>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</si>
  <si>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</si>
  <si>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</si>
  <si>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</si>
  <si>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</si>
  <si>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</si>
  <si>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</si>
  <si>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</si>
  <si>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</si>
  <si>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</si>
  <si>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</si>
  <si>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</si>
  <si>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</si>
  <si>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</si>
  <si>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</si>
  <si>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</si>
  <si>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</si>
  <si>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</si>
  <si>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</si>
  <si>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</si>
  <si>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</si>
  <si>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</si>
  <si>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</si>
  <si>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</si>
  <si>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</si>
  <si>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</si>
  <si>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</si>
  <si>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</si>
  <si>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</si>
  <si>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</si>
  <si>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</si>
  <si>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</si>
  <si>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</si>
  <si>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</si>
  <si>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</si>
  <si>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</si>
  <si>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</si>
  <si>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</si>
  <si>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</si>
  <si>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</si>
  <si>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</si>
  <si>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</si>
  <si>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</si>
  <si>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</si>
  <si>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</si>
  <si>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</si>
  <si>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</si>
  <si>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</si>
  <si>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</si>
  <si>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</si>
  <si>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</si>
  <si>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</si>
  <si>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</si>
  <si>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</si>
  <si>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</si>
  <si>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</si>
  <si>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</si>
  <si>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</si>
  <si>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</si>
  <si>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</si>
  <si>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</si>
  <si>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</si>
  <si>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</si>
  <si>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</si>
  <si>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</si>
  <si>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</si>
  <si>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</si>
  <si>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</si>
  <si>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</si>
  <si>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</si>
  <si>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</si>
  <si>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</si>
  <si>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</si>
  <si>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</si>
  <si>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</si>
  <si>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</si>
  <si>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</si>
  <si>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</si>
  <si>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</si>
  <si>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</si>
  <si>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</si>
  <si>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</si>
  <si>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</si>
  <si>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</si>
  <si>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</si>
  <si>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</si>
  <si>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</si>
  <si>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</si>
  <si>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</si>
  <si>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</si>
  <si>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</si>
  <si>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</si>
  <si>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</si>
  <si>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</si>
  <si>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</si>
  <si>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</si>
  <si>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</si>
  <si>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</si>
  <si>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</si>
  <si>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</si>
  <si>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</si>
  <si>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</si>
  <si>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</si>
  <si>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</si>
  <si>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</si>
  <si>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</si>
  <si>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</si>
  <si>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</si>
  <si>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</si>
  <si>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</si>
  <si>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</si>
  <si>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</si>
  <si>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</si>
  <si>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</si>
  <si>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</si>
  <si>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</si>
  <si>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</si>
  <si>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</si>
  <si>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</si>
  <si>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</si>
  <si>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</si>
  <si>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</si>
  <si>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</si>
  <si>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</si>
  <si>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</si>
  <si>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</si>
  <si>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</si>
  <si>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</si>
  <si>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</si>
  <si>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</si>
  <si>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</si>
  <si>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</si>
  <si>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</si>
  <si>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</si>
  <si>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</si>
  <si>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</si>
  <si>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</si>
  <si>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</si>
  <si>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</si>
  <si>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</si>
  <si>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</si>
  <si>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</si>
  <si>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</si>
  <si>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</si>
  <si>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</si>
  <si>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</si>
  <si>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</si>
  <si>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</si>
  <si>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</si>
  <si>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</si>
  <si>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</si>
  <si>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</si>
  <si>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</si>
  <si>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</si>
  <si>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</si>
  <si>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</si>
  <si>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</si>
  <si>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</si>
  <si>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</si>
  <si>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</si>
  <si>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</si>
  <si>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</si>
  <si>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</si>
  <si>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</si>
  <si>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</si>
  <si>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</si>
  <si>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</si>
  <si>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</si>
  <si>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</si>
  <si>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</si>
  <si>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</si>
  <si>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</si>
  <si>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</si>
  <si>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</si>
  <si>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</si>
  <si>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</si>
  <si>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</si>
  <si>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</si>
  <si>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</si>
  <si>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</si>
  <si>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</si>
  <si>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</si>
  <si>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</si>
  <si>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</si>
  <si>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</si>
  <si>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</si>
  <si>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</si>
  <si>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</si>
  <si>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</si>
  <si>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</si>
  <si>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</si>
  <si>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</si>
  <si>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</si>
  <si>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</si>
  <si>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</si>
  <si>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</si>
  <si>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</si>
  <si>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</si>
  <si>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</si>
  <si>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</si>
  <si>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</si>
  <si>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</si>
  <si>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</si>
  <si>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</si>
  <si>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</si>
  <si>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</si>
  <si>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</si>
  <si>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</si>
  <si>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</si>
  <si>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</si>
  <si>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</si>
  <si>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</si>
  <si>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</si>
  <si>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</si>
  <si>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</si>
  <si>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</si>
  <si>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</si>
  <si>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</si>
  <si>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</si>
  <si>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</si>
  <si>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</si>
  <si>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</si>
  <si>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</si>
  <si>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</si>
  <si>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</si>
  <si>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</si>
  <si>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</si>
  <si>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</si>
  <si>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</si>
  <si>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</si>
  <si>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</si>
  <si>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</si>
  <si>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</si>
  <si>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</si>
  <si>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</si>
  <si>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</si>
  <si>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</si>
  <si>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</si>
  <si>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</si>
  <si>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</si>
  <si>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</si>
  <si>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</si>
  <si>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</si>
  <si>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</si>
  <si>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</si>
  <si>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</si>
  <si>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</si>
  <si>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</si>
  <si>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</si>
  <si>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</si>
  <si>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</si>
  <si>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</si>
  <si>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</si>
  <si>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</si>
  <si>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</si>
  <si>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</si>
  <si>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</si>
  <si>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</si>
  <si>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</si>
  <si>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</si>
  <si>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</si>
  <si>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</si>
  <si>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</si>
  <si>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</si>
  <si>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</si>
  <si>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</si>
  <si>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</si>
  <si>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</si>
  <si>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</si>
  <si>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</si>
  <si>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</si>
  <si>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</si>
  <si>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</si>
  <si>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</si>
  <si>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</si>
  <si>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</si>
  <si>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</si>
  <si>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</si>
  <si>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</si>
  <si>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</si>
  <si>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</si>
  <si>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</si>
  <si>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</si>
  <si>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</si>
  <si>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</si>
  <si>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</si>
  <si>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</si>
  <si>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</si>
  <si>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</si>
  <si>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</si>
  <si>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</si>
  <si>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</si>
  <si>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</si>
  <si>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</si>
  <si>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</si>
  <si>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</si>
  <si>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</si>
  <si>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</si>
  <si>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</si>
  <si>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</si>
  <si>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</si>
  <si>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</si>
  <si>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</si>
  <si>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</si>
  <si>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</si>
  <si>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</si>
  <si>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</si>
  <si>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</si>
  <si>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</si>
  <si>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</si>
  <si>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</si>
  <si>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</si>
  <si>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</si>
  <si>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</si>
  <si>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</si>
  <si>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</si>
  <si>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</si>
  <si>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</si>
  <si>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</si>
  <si>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</si>
  <si>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</si>
  <si>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</si>
  <si>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</si>
  <si>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</si>
  <si>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</si>
  <si>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</si>
  <si>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</si>
  <si>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</si>
  <si>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</si>
  <si>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</si>
  <si>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</si>
  <si>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</si>
  <si>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</si>
  <si>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</si>
  <si>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</si>
  <si>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</si>
  <si>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</si>
  <si>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</si>
  <si>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</si>
  <si>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</si>
  <si>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</si>
  <si>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</si>
  <si>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</si>
  <si>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</si>
  <si>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</si>
  <si>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</si>
  <si>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</si>
  <si>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</si>
  <si>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</si>
  <si>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</si>
  <si>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</si>
  <si>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</si>
  <si>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</si>
  <si>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</si>
  <si>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</si>
  <si>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</si>
  <si>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</si>
  <si>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</si>
  <si>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</si>
  <si>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</si>
  <si>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</si>
  <si>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</si>
  <si>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</si>
  <si>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</si>
  <si>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</si>
  <si>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</si>
  <si>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</si>
  <si>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</si>
  <si>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</si>
  <si>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</si>
  <si>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</si>
  <si>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</si>
  <si>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</si>
  <si>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</si>
  <si>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</si>
  <si>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</si>
  <si>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</si>
  <si>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</si>
  <si>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</si>
  <si>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</si>
  <si>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</si>
  <si>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</si>
  <si>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</si>
  <si>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</si>
  <si>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</si>
  <si>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</si>
  <si>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</si>
  <si>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</si>
  <si>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</si>
  <si>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</si>
  <si>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</si>
  <si>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</si>
  <si>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</si>
  <si>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</si>
  <si>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</si>
  <si>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</si>
  <si>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</si>
  <si>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</si>
  <si>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</si>
  <si>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</si>
  <si>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</si>
  <si>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</si>
  <si>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</si>
  <si>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</si>
  <si>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</si>
  <si>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</si>
  <si>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</si>
  <si>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</si>
  <si>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</si>
  <si>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</si>
  <si>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</si>
  <si>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</si>
  <si>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</si>
  <si>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</si>
  <si>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</si>
  <si>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</si>
  <si>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</si>
  <si>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</si>
  <si>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</si>
  <si>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</si>
  <si>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</si>
  <si>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</si>
  <si>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</si>
  <si>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</si>
  <si>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</si>
  <si>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</si>
  <si>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</si>
  <si>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</si>
  <si>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</si>
  <si>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</si>
  <si>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</si>
  <si>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</si>
  <si>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</si>
  <si>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</si>
  <si>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</si>
  <si>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</si>
  <si>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</si>
  <si>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</si>
  <si>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</si>
  <si>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</si>
  <si>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</si>
  <si>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</si>
  <si>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</si>
  <si>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</si>
  <si>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</si>
  <si>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</si>
  <si>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</si>
  <si>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</si>
  <si>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</si>
  <si>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</si>
  <si>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</si>
  <si>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</si>
  <si>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</si>
  <si>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</si>
  <si>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</si>
  <si>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</si>
  <si>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</si>
  <si>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</si>
  <si>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</si>
  <si>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</si>
  <si>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</si>
  <si>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</si>
  <si>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</si>
  <si>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</si>
  <si>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</si>
  <si>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</si>
  <si>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</si>
  <si>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</si>
  <si>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</si>
  <si>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</si>
  <si>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</si>
  <si>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</si>
  <si>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</si>
  <si>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</si>
  <si>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</si>
  <si>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</si>
  <si>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</si>
  <si>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</si>
  <si>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</si>
  <si>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</si>
  <si>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</si>
  <si>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</si>
  <si>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</si>
  <si>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</si>
  <si>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</si>
  <si>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</si>
  <si>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</si>
  <si>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</si>
  <si>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</si>
  <si>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</si>
  <si>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</si>
  <si>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</si>
  <si>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</si>
  <si>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</si>
  <si>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</si>
  <si>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</si>
  <si>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</si>
  <si>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</si>
  <si>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</si>
  <si>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</si>
  <si>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</si>
  <si>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</si>
  <si>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</si>
  <si>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</si>
  <si>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</si>
  <si>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</si>
  <si>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</si>
  <si>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</si>
  <si>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</si>
  <si>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</si>
  <si>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</si>
  <si>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</si>
  <si>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</si>
  <si>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</si>
  <si>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</si>
  <si>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</si>
  <si>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</si>
  <si>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</si>
  <si>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</si>
  <si>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</si>
  <si>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</si>
  <si>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</si>
  <si>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</si>
  <si>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</si>
  <si>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</si>
  <si>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</si>
  <si>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</si>
  <si>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</si>
  <si>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</si>
  <si>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</si>
  <si>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</si>
  <si>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</si>
  <si>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</si>
  <si>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</si>
  <si>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</si>
  <si>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</si>
  <si>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</si>
  <si>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</si>
  <si>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</si>
  <si>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</si>
  <si>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</si>
  <si>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</si>
  <si>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</si>
  <si>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</si>
  <si>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</si>
  <si>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</si>
  <si>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</si>
  <si>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</si>
  <si>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</si>
  <si>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</si>
  <si>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</si>
  <si>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</si>
  <si>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</si>
  <si>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</si>
  <si>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</si>
  <si>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</si>
  <si>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</si>
  <si>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</si>
  <si>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</si>
  <si>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</si>
  <si>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</si>
  <si>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</si>
  <si>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</si>
  <si>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</si>
  <si>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</si>
  <si>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</si>
  <si>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</si>
  <si>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</si>
  <si>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</si>
  <si>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</si>
  <si>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</si>
  <si>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</si>
  <si>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</si>
  <si>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</si>
  <si>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</si>
  <si>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</si>
  <si>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</si>
  <si>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</si>
  <si>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</si>
  <si>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</si>
  <si>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</si>
  <si>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</si>
  <si>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</si>
  <si>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</si>
  <si>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</si>
  <si>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</si>
  <si>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</si>
  <si>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</si>
  <si>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</si>
  <si>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</si>
  <si>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</si>
  <si>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</si>
  <si>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</si>
  <si>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</si>
  <si>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</si>
  <si>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</si>
  <si>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</si>
  <si>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</si>
  <si>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</si>
  <si>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</si>
  <si>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</si>
  <si>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</si>
  <si>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</si>
  <si>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</si>
  <si>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</si>
  <si>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</si>
  <si>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</si>
  <si>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</si>
  <si>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</si>
  <si>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</si>
  <si>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</si>
  <si>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</si>
  <si>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</si>
  <si>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</si>
  <si>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</si>
  <si>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</si>
  <si>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</si>
  <si>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</si>
  <si>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</si>
  <si>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</si>
  <si>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</si>
  <si>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</si>
  <si>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</si>
  <si>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</si>
  <si>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</si>
  <si>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</si>
  <si>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</si>
  <si>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</si>
  <si>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</si>
  <si>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</si>
  <si>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</si>
  <si>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</si>
  <si>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</si>
  <si>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</si>
  <si>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</si>
  <si>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</si>
  <si>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</si>
  <si>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</si>
  <si>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</si>
  <si>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</si>
  <si>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</si>
  <si>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</si>
  <si>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</si>
  <si>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</si>
  <si>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</si>
  <si>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</si>
  <si>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</si>
  <si>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</si>
  <si>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</si>
  <si>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</si>
  <si>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</si>
  <si>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</si>
  <si>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</si>
  <si>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</si>
  <si>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</si>
  <si>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</si>
  <si>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</si>
  <si>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</si>
  <si>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</si>
  <si>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</si>
  <si>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</si>
  <si>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</si>
  <si>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</si>
  <si>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</si>
  <si>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</si>
  <si>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</si>
  <si>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</si>
  <si>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</si>
  <si>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</si>
  <si>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</si>
  <si>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</si>
  <si>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</si>
  <si>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</si>
  <si>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</si>
  <si>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</si>
  <si>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</si>
  <si>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</si>
  <si>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</si>
  <si>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</si>
  <si>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</si>
  <si>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</si>
  <si>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</si>
  <si>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</si>
  <si>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</si>
  <si>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</si>
  <si>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</si>
  <si>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</si>
  <si>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</si>
  <si>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</si>
  <si>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</si>
  <si>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</si>
  <si>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</si>
  <si>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</si>
  <si>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</si>
  <si>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</si>
  <si>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</si>
  <si>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</si>
  <si>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</si>
  <si>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</si>
  <si>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</si>
  <si>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</si>
  <si>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</si>
  <si>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</si>
  <si>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</si>
  <si>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</si>
  <si>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</si>
  <si>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</si>
  <si>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</si>
  <si>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</si>
  <si>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</si>
  <si>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</si>
  <si>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</si>
  <si>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</si>
  <si>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</si>
  <si>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</si>
  <si>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</si>
  <si>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</si>
  <si>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</si>
  <si>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</si>
  <si>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</si>
  <si>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</si>
  <si>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</si>
  <si>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</si>
  <si>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</si>
  <si>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</si>
  <si>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</si>
  <si>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</si>
  <si>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</si>
  <si>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</si>
  <si>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</si>
  <si>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</si>
  <si>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</si>
  <si>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</si>
  <si>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</si>
  <si>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</si>
  <si>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</si>
  <si>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</si>
  <si>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</si>
  <si>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</si>
  <si>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</si>
  <si>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</si>
  <si>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</si>
  <si>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</si>
  <si>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</si>
  <si>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</si>
  <si>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</si>
  <si>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</si>
  <si>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</si>
  <si>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</si>
  <si>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</si>
  <si>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</si>
  <si>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</si>
  <si>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</si>
  <si>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</si>
  <si>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</si>
  <si>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</si>
  <si>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</si>
  <si>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</si>
  <si>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</si>
  <si>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</si>
  <si>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</si>
  <si>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</si>
  <si>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</si>
  <si>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</si>
  <si>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</si>
  <si>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</si>
  <si>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</si>
  <si>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</si>
  <si>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</si>
  <si>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</si>
  <si>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</si>
  <si>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</si>
  <si>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</si>
  <si>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</si>
  <si>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</si>
  <si>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</si>
  <si>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</si>
  <si>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</si>
  <si>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</si>
  <si>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</si>
  <si>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</si>
  <si>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</si>
  <si>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</si>
  <si>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</si>
  <si>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</si>
  <si>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</si>
  <si>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</si>
  <si>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</si>
  <si>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</si>
  <si>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</si>
  <si>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</si>
  <si>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</si>
  <si>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</si>
  <si>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</si>
  <si>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</si>
  <si>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</si>
  <si>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</si>
  <si>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</si>
  <si>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</si>
  <si>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</si>
  <si>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</si>
  <si>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</si>
  <si>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</si>
  <si>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</si>
  <si>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</si>
  <si>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</si>
  <si>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</si>
  <si>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</si>
  <si>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</si>
  <si>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</si>
  <si>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</si>
  <si>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</si>
  <si>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</si>
  <si>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</si>
  <si>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</si>
  <si>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</si>
  <si>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</si>
  <si>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</si>
  <si>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</si>
  <si>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</si>
  <si>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</si>
  <si>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</si>
  <si>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</si>
  <si>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</si>
  <si>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</si>
  <si>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</si>
  <si>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</si>
  <si>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</si>
  <si>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</si>
  <si>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</si>
  <si>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</si>
  <si>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</si>
  <si>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</si>
  <si>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</si>
  <si>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</si>
  <si>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</si>
  <si>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</si>
  <si>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</si>
  <si>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</si>
  <si>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</si>
  <si>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</si>
  <si>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</si>
  <si>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</si>
  <si>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</si>
  <si>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</si>
  <si>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</si>
  <si>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</si>
  <si>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</si>
  <si>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</si>
  <si>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</si>
  <si>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</si>
  <si>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</si>
  <si>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</si>
  <si>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</si>
  <si>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</si>
  <si>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</si>
  <si>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</si>
  <si>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</si>
  <si>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</si>
  <si>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</si>
  <si>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</si>
  <si>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</si>
  <si>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</si>
  <si>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</si>
  <si>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</si>
  <si>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</si>
  <si>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</si>
  <si>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</si>
  <si>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</si>
  <si>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</si>
  <si>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</si>
  <si>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</si>
  <si>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</si>
  <si>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</si>
  <si>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</si>
  <si>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</si>
  <si>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</si>
  <si>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</si>
  <si>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</si>
  <si>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</si>
  <si>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</si>
  <si>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</si>
  <si>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</si>
  <si>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</si>
  <si>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</si>
  <si>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</si>
  <si>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</si>
  <si>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</si>
  <si>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</si>
  <si>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</si>
  <si>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</si>
  <si>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</si>
  <si>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</si>
  <si>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</si>
  <si>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</si>
  <si>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</si>
  <si>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</si>
  <si>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</si>
  <si>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</si>
  <si>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</si>
  <si>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</si>
  <si>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</si>
  <si>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</si>
  <si>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</si>
  <si>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</si>
  <si>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</si>
  <si>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</si>
  <si>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</si>
  <si>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</si>
  <si>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</si>
  <si>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</si>
  <si>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</si>
  <si>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</si>
  <si>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</si>
  <si>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</si>
  <si>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</si>
  <si>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</si>
  <si>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</si>
  <si>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</si>
  <si>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</si>
  <si>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</si>
  <si>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</si>
  <si>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</si>
  <si>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</si>
  <si>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</si>
  <si>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</si>
  <si>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</si>
  <si>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</si>
  <si>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</si>
  <si>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</si>
  <si>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</si>
  <si>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</si>
  <si>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</si>
  <si>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</si>
  <si>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</si>
  <si>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</si>
  <si>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</si>
  <si>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</si>
  <si>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</si>
  <si>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</si>
  <si>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</si>
  <si>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</si>
  <si>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</si>
  <si>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</si>
  <si>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</si>
  <si>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</si>
  <si>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</si>
  <si>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</si>
  <si>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</si>
  <si>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</si>
  <si>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</si>
  <si>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</si>
  <si>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</si>
  <si>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</si>
  <si>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</si>
  <si>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</si>
  <si>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</si>
  <si>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</si>
  <si>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</si>
  <si>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</si>
  <si>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</si>
  <si>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</si>
  <si>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</si>
  <si>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</si>
  <si>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</si>
  <si>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</si>
  <si>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</si>
  <si>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</si>
  <si>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</si>
  <si>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</si>
  <si>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</si>
  <si>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</si>
  <si>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</si>
  <si>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</si>
  <si>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</si>
  <si>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</si>
  <si>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</si>
  <si>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</si>
  <si>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</si>
  <si>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</si>
  <si>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</si>
  <si>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</si>
  <si>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</si>
  <si>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</si>
  <si>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</si>
  <si>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</si>
  <si>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</si>
  <si>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</si>
  <si>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</si>
  <si>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</si>
  <si>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</si>
  <si>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</si>
  <si>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</si>
  <si>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</si>
  <si>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</si>
  <si>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</si>
  <si>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</si>
  <si>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</si>
  <si>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</si>
  <si>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</si>
  <si>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</si>
  <si>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</si>
  <si>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</si>
  <si>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</si>
  <si>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</si>
  <si>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</si>
  <si>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</si>
  <si>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</si>
  <si>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</si>
  <si>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</si>
  <si>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</si>
  <si>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</si>
  <si>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</si>
  <si>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</si>
  <si>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</si>
  <si>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</si>
  <si>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</si>
  <si>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</si>
  <si>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</si>
  <si>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</si>
  <si>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</si>
  <si>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</si>
  <si>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</si>
  <si>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</si>
  <si>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</si>
  <si>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</si>
  <si>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</si>
  <si>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</si>
  <si>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</si>
  <si>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</si>
  <si>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</si>
  <si>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</si>
  <si>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</si>
  <si>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</si>
  <si>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</si>
  <si>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</si>
  <si>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</si>
  <si>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</si>
  <si>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</si>
  <si>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</si>
  <si>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</si>
  <si>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</si>
  <si>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</si>
  <si>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</si>
  <si>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</si>
  <si>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</si>
  <si>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</si>
  <si>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</si>
  <si>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</si>
  <si>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</si>
  <si>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</si>
  <si>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</si>
  <si>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</si>
  <si>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</si>
  <si>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</si>
  <si>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</si>
  <si>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</si>
  <si>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</si>
  <si>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</si>
  <si>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</si>
  <si>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</si>
  <si>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</si>
  <si>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</si>
  <si>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</si>
  <si>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</si>
  <si>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</si>
  <si>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</si>
  <si>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</si>
  <si>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</si>
  <si>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</si>
  <si>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</si>
  <si>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</si>
  <si>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</si>
  <si>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</si>
  <si>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</si>
  <si>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</si>
  <si>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</si>
  <si>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</si>
  <si>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</si>
  <si>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</si>
  <si>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</si>
  <si>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</si>
  <si>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</si>
  <si>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</si>
  <si>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</si>
  <si>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</si>
  <si>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</si>
  <si>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</si>
  <si>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</si>
  <si>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</si>
  <si>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</si>
  <si>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</si>
  <si>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</si>
  <si>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</si>
  <si>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</si>
  <si>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</si>
  <si>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</si>
  <si>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</si>
  <si>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</si>
  <si>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</si>
  <si>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</si>
  <si>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</si>
  <si>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</si>
  <si>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</si>
  <si>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</si>
  <si>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</si>
  <si>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</si>
  <si>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</si>
  <si>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</si>
  <si>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</si>
  <si>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</si>
  <si>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</si>
  <si>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</si>
  <si>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</si>
  <si>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</si>
  <si>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</si>
  <si>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</si>
  <si>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</si>
  <si>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</si>
  <si>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</si>
  <si>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</si>
  <si>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</si>
  <si>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</si>
  <si>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</si>
  <si>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</si>
  <si>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</si>
  <si>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</si>
  <si>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</si>
  <si>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</si>
  <si>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</si>
  <si>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</si>
  <si>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</si>
  <si>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</si>
  <si>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</si>
  <si>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</si>
  <si>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</si>
  <si>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</si>
  <si>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</si>
  <si>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</si>
  <si>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</si>
  <si>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</si>
  <si>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</si>
  <si>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</si>
  <si>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</si>
  <si>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</si>
  <si>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</si>
  <si>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</si>
  <si>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</si>
  <si>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</si>
  <si>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</si>
  <si>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</si>
  <si>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</si>
  <si>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</si>
  <si>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</si>
  <si>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</si>
  <si>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</si>
  <si>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</si>
  <si>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</si>
  <si>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</si>
  <si>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</si>
  <si>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</si>
  <si>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</si>
  <si>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</si>
  <si>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</si>
  <si>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</si>
  <si>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</si>
  <si>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</si>
  <si>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</si>
  <si>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</si>
  <si>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</si>
  <si>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</si>
  <si>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</si>
  <si>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</si>
  <si>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</si>
  <si>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</si>
  <si>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</si>
  <si>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</si>
  <si>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</si>
  <si>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</si>
  <si>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</si>
  <si>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</si>
  <si>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</si>
  <si>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</si>
  <si>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</si>
  <si>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</si>
  <si>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</si>
  <si>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</si>
  <si>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</si>
  <si>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</si>
  <si>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</si>
  <si>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</si>
  <si>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</si>
  <si>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</si>
  <si>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</si>
  <si>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</si>
  <si>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</si>
  <si>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</si>
  <si>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</si>
  <si>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</si>
  <si>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</si>
  <si>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</si>
  <si>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</si>
  <si>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</si>
  <si>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</si>
  <si>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</si>
  <si>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</si>
  <si>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</si>
  <si>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</si>
  <si>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</si>
  <si>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</si>
  <si>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</si>
  <si>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</si>
  <si>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</si>
  <si>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</si>
  <si>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</si>
  <si>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</si>
  <si>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</si>
  <si>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</si>
  <si>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</si>
  <si>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</si>
  <si>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</si>
  <si>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</si>
  <si>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</si>
  <si>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</si>
  <si>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</si>
  <si>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</si>
  <si>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</si>
  <si>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</si>
  <si>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</si>
  <si>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</si>
  <si>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</si>
  <si>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</si>
  <si>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</si>
  <si>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</si>
  <si>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</si>
  <si>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</si>
  <si>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</si>
  <si>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</si>
  <si>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</si>
  <si>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</si>
  <si>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</si>
  <si>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</si>
  <si>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</si>
  <si>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</si>
  <si>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</si>
  <si>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</si>
  <si>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</si>
  <si>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</si>
  <si>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</si>
  <si>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</si>
  <si>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</si>
  <si>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</si>
  <si>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</si>
  <si>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</si>
  <si>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</si>
  <si>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</si>
  <si>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</si>
  <si>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</si>
  <si>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</si>
  <si>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</si>
  <si>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</si>
  <si>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</si>
  <si>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</si>
  <si>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</si>
  <si>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</si>
  <si>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</si>
  <si>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</si>
  <si>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</si>
  <si>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</si>
  <si>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</si>
  <si>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</si>
  <si>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</si>
  <si>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</si>
  <si>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</si>
  <si>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</si>
  <si>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</si>
  <si>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</si>
  <si>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</si>
  <si>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</si>
  <si>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</si>
  <si>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</si>
  <si>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</si>
  <si>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</si>
  <si>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</si>
  <si>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</si>
  <si>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</si>
  <si>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</si>
  <si>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</si>
  <si>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</si>
  <si>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</si>
  <si>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</si>
  <si>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</si>
  <si>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</si>
  <si>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</si>
  <si>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</si>
  <si>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</si>
  <si>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</si>
  <si>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</si>
  <si>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</si>
  <si>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</si>
  <si>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</si>
  <si>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</si>
  <si>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</si>
  <si>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</si>
  <si>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</si>
  <si>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</si>
  <si>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</si>
  <si>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</si>
  <si>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</si>
  <si>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</si>
  <si>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</si>
  <si>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</si>
  <si>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</si>
  <si>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</si>
  <si>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</si>
  <si>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</si>
  <si>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</si>
  <si>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</si>
  <si>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</si>
  <si>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</si>
  <si>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</si>
  <si>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</si>
  <si>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</si>
  <si>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</si>
  <si>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</si>
  <si>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</si>
  <si>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</si>
  <si>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</si>
  <si>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</si>
  <si>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</si>
  <si>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</si>
  <si>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</si>
  <si>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</si>
  <si>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</si>
  <si>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</si>
  <si>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</si>
  <si>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</si>
  <si>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</si>
  <si>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</si>
  <si>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</si>
  <si>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</si>
  <si>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</si>
  <si>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</si>
  <si>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</si>
  <si>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</si>
  <si>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</si>
  <si>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</si>
  <si>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</si>
  <si>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</si>
  <si>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</si>
  <si>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</si>
  <si>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</si>
  <si>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</si>
  <si>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</si>
  <si>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</si>
  <si>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</si>
  <si>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</si>
  <si>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</si>
  <si>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</si>
  <si>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</si>
  <si>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</si>
  <si>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</si>
  <si>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</si>
  <si>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</si>
  <si>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</si>
  <si>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</si>
  <si>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</si>
  <si>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</si>
  <si>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</si>
  <si>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</si>
  <si>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</si>
  <si>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</si>
  <si>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</si>
  <si>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</si>
  <si>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</si>
  <si>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</si>
  <si>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</si>
  <si>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</si>
  <si>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</si>
  <si>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</si>
  <si>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</si>
  <si>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</si>
  <si>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</si>
  <si>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</si>
  <si>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</si>
  <si>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</si>
  <si>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</si>
  <si>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</si>
  <si>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</si>
  <si>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</si>
  <si>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</si>
  <si>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</si>
  <si>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</si>
  <si>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</si>
  <si>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</si>
  <si>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</si>
  <si>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</si>
  <si>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</si>
  <si>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</si>
  <si>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</si>
  <si>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</si>
  <si>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</si>
  <si>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</si>
  <si>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</si>
  <si>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</si>
  <si>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</si>
  <si>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</si>
  <si>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</si>
  <si>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</si>
  <si>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</si>
  <si>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</si>
  <si>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</si>
  <si>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</si>
  <si>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</si>
  <si>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</si>
  <si>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</si>
  <si>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</si>
  <si>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</si>
  <si>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</si>
  <si>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</si>
  <si>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</si>
  <si>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</si>
  <si>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</si>
  <si>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</si>
  <si>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</si>
  <si>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</si>
  <si>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</si>
  <si>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</si>
  <si>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</si>
  <si>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</si>
  <si>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</si>
  <si>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</si>
  <si>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</si>
  <si>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</si>
  <si>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</si>
  <si>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</si>
  <si>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</si>
  <si>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</si>
  <si>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</si>
  <si>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</si>
  <si>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</si>
  <si>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</si>
  <si>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</si>
  <si>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</si>
  <si>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</si>
  <si>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</si>
  <si>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</si>
  <si>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</si>
  <si>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</si>
  <si>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</si>
  <si>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</si>
  <si>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</si>
  <si>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</si>
  <si>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</si>
  <si>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</si>
  <si>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</si>
  <si>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</si>
  <si>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</si>
  <si>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</si>
  <si>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</si>
  <si>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</si>
  <si>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</si>
  <si>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</si>
  <si>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</si>
  <si>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</si>
  <si>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</si>
  <si>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</si>
  <si>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</si>
  <si>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</si>
  <si>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</si>
  <si>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</si>
  <si>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</si>
  <si>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</si>
  <si>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</si>
  <si>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</si>
  <si>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</si>
  <si>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</si>
  <si>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</si>
  <si>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</si>
  <si>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</si>
  <si>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</si>
  <si>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</si>
  <si>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</si>
  <si>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</si>
  <si>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</si>
  <si>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</si>
  <si>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</si>
  <si>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</si>
  <si>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</si>
  <si>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</si>
  <si>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</si>
  <si>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</si>
  <si>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</si>
  <si>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</si>
  <si>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</si>
  <si>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</si>
  <si>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</si>
  <si>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</si>
  <si>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</si>
  <si>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</si>
  <si>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</si>
  <si>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</si>
  <si>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</si>
  <si>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</si>
  <si>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</si>
  <si>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</si>
  <si>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</si>
  <si>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</si>
  <si>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</si>
  <si>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</si>
  <si>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</si>
  <si>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</si>
  <si>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</si>
  <si>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</si>
  <si>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</si>
  <si>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</si>
  <si>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</si>
  <si>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</si>
  <si>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</si>
  <si>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</si>
  <si>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</si>
  <si>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</si>
  <si>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</si>
  <si>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</si>
  <si>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</si>
  <si>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</si>
  <si>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</si>
  <si>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</si>
  <si>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</si>
  <si>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</si>
  <si>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</si>
  <si>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</si>
  <si>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</si>
  <si>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</si>
  <si>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</si>
  <si>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</si>
  <si>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</si>
  <si>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</si>
  <si>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</si>
  <si>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</si>
  <si>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</si>
  <si>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</si>
  <si>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</si>
  <si>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</si>
  <si>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</si>
  <si>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</si>
  <si>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</si>
  <si>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</si>
  <si>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</si>
  <si>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</si>
  <si>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</si>
  <si>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</si>
  <si>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</si>
  <si>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</si>
  <si>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</si>
  <si>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</si>
  <si>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</si>
  <si>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</si>
  <si>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</si>
  <si>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</si>
  <si>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</si>
  <si>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</si>
  <si>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</si>
  <si>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</si>
  <si>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</si>
  <si>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</si>
  <si>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</si>
  <si>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</si>
  <si>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</si>
  <si>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</si>
  <si>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</si>
  <si>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</si>
  <si>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</si>
  <si>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</si>
  <si>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</si>
  <si>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</si>
  <si>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</si>
  <si>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</si>
  <si>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</si>
  <si>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</si>
  <si>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</si>
  <si>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</si>
  <si>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</si>
  <si>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</si>
  <si>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</si>
  <si>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</si>
  <si>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</si>
  <si>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</si>
  <si>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</si>
  <si>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</si>
  <si>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</si>
  <si>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</si>
  <si>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</si>
  <si>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</si>
  <si>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</si>
  <si>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</si>
  <si>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</si>
  <si>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</si>
  <si>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</si>
  <si>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</si>
  <si>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</si>
  <si>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</si>
  <si>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</si>
  <si>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</si>
  <si>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</si>
  <si>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</si>
  <si>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</si>
  <si>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</si>
  <si>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</si>
  <si>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</si>
  <si>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</si>
  <si>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</si>
  <si>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</si>
  <si>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</si>
  <si>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</si>
  <si>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</si>
  <si>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</si>
  <si>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</si>
  <si>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</si>
  <si>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</si>
  <si>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</si>
  <si>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</si>
  <si>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</si>
  <si>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</si>
  <si>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</si>
  <si>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</si>
  <si>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</si>
  <si>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</si>
  <si>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</si>
  <si>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</si>
  <si>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</si>
  <si>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</si>
  <si>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</si>
  <si>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</si>
  <si>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</si>
  <si>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</si>
  <si>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</si>
  <si>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</si>
  <si>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</si>
  <si>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</si>
  <si>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</si>
  <si>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</si>
  <si>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</si>
  <si>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</si>
  <si>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</si>
  <si>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</si>
  <si>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</si>
  <si>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</si>
  <si>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</si>
  <si>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</si>
  <si>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</si>
  <si>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</si>
  <si>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</si>
  <si>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</si>
  <si>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</si>
  <si>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</si>
  <si>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</si>
  <si>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</si>
  <si>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</si>
  <si>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</si>
  <si>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</si>
  <si>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</si>
  <si>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</si>
  <si>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</si>
  <si>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</si>
  <si>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</si>
  <si>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</si>
  <si>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</si>
  <si>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</si>
  <si>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</si>
  <si>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</si>
  <si>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</si>
  <si>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</si>
  <si>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</si>
  <si>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</si>
  <si>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</si>
  <si>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</si>
  <si>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</si>
  <si>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</si>
  <si>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</si>
  <si>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</si>
  <si>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</si>
  <si>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</si>
  <si>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</si>
  <si>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</si>
  <si>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</si>
  <si>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</si>
  <si>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</si>
  <si>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</si>
  <si>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</si>
  <si>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</si>
  <si>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</si>
  <si>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</si>
  <si>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</si>
  <si>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</si>
  <si>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</si>
  <si>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</si>
  <si>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</si>
  <si>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</si>
  <si>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</si>
  <si>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</si>
  <si>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</si>
  <si>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</si>
  <si>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</si>
  <si>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</si>
  <si>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</si>
  <si>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</si>
  <si>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</si>
  <si>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</si>
  <si>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</si>
  <si>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</si>
  <si>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</si>
  <si>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</si>
  <si>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</si>
  <si>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</si>
  <si>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</si>
  <si>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</si>
  <si>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</si>
  <si>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</si>
  <si>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</si>
  <si>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</si>
  <si>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</si>
  <si>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</si>
  <si>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</si>
  <si>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</si>
  <si>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</si>
  <si>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</si>
  <si>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</si>
  <si>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</si>
  <si>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</si>
  <si>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</si>
  <si>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</si>
  <si>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</si>
  <si>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</si>
  <si>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</si>
  <si>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</si>
  <si>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</si>
  <si>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</si>
  <si>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</si>
  <si>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</si>
  <si>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</si>
  <si>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</si>
  <si>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</si>
  <si>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</si>
  <si>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</si>
  <si>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</si>
  <si>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</si>
  <si>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</si>
  <si>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</si>
  <si>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</si>
  <si>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</si>
  <si>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</si>
  <si>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</si>
  <si>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</si>
  <si>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</si>
  <si>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</si>
  <si>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</si>
  <si>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</si>
  <si>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</si>
  <si>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</si>
  <si>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</si>
  <si>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</si>
  <si>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</si>
  <si>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</si>
  <si>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</si>
  <si>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</si>
  <si>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</si>
  <si>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</si>
  <si>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</si>
  <si>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</si>
  <si>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</si>
  <si>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</si>
  <si>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</si>
  <si>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</si>
  <si>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</si>
  <si>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</si>
  <si>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</si>
  <si>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</si>
  <si>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</si>
  <si>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</si>
  <si>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</si>
  <si>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</si>
  <si>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</si>
  <si>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</si>
  <si>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</si>
  <si>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</si>
  <si>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</si>
  <si>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</si>
  <si>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</si>
  <si>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</si>
  <si>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</si>
  <si>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</si>
  <si>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</si>
  <si>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</si>
  <si>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</si>
  <si>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</si>
  <si>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</si>
  <si>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</si>
  <si>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</si>
  <si>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</si>
  <si>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</si>
  <si>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</si>
  <si>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</si>
  <si>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</si>
  <si>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</si>
  <si>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</si>
  <si>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</si>
  <si>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</si>
  <si>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</si>
  <si>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</si>
  <si>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</si>
  <si>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</si>
  <si>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</si>
  <si>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</si>
  <si>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</si>
  <si>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</si>
  <si>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</si>
  <si>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</si>
  <si>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</si>
  <si>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</si>
  <si>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</si>
  <si>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</si>
  <si>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</si>
  <si>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</si>
  <si>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</si>
  <si>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</si>
  <si>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</si>
  <si>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</si>
  <si>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</si>
  <si>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</si>
  <si>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</si>
  <si>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</si>
  <si>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</si>
  <si>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</si>
  <si>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</si>
  <si>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</si>
  <si>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</si>
  <si>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</si>
  <si>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</si>
  <si>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</si>
  <si>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</si>
  <si>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</si>
  <si>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</si>
  <si>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</si>
  <si>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</si>
  <si>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</si>
  <si>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</si>
  <si>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</si>
  <si>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</si>
  <si>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</si>
  <si>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</si>
  <si>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</si>
  <si>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</si>
  <si>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</si>
  <si>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</si>
  <si>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</si>
  <si>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</si>
  <si>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</si>
  <si>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</si>
  <si>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</si>
  <si>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</si>
  <si>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</si>
  <si>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</si>
  <si>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</si>
  <si>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</si>
  <si>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</si>
  <si>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</si>
  <si>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</si>
  <si>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</si>
  <si>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</si>
  <si>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</si>
  <si>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</si>
  <si>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</si>
  <si>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</si>
  <si>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</si>
  <si>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</si>
  <si>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</si>
  <si>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</si>
  <si>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</si>
  <si>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</si>
  <si>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</si>
  <si>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</si>
  <si>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</si>
  <si>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</si>
  <si>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</si>
  <si>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</si>
  <si>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</si>
  <si>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</si>
  <si>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</si>
  <si>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</si>
  <si>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</si>
  <si>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</si>
  <si>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</si>
  <si>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</si>
  <si>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</si>
  <si>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</si>
  <si>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</si>
  <si>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</si>
  <si>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</si>
  <si>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</si>
  <si>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</si>
  <si>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</si>
  <si>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</si>
  <si>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</si>
  <si>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</si>
  <si>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</si>
  <si>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</si>
  <si>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</si>
  <si>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</si>
  <si>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</si>
  <si>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</si>
  <si>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</si>
  <si>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</si>
  <si>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</si>
  <si>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</si>
  <si>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</si>
  <si>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</si>
  <si>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</si>
  <si>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</si>
  <si>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</si>
  <si>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</si>
  <si>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</si>
  <si>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</si>
  <si>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</si>
  <si>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</si>
  <si>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</si>
  <si>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</si>
  <si>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</si>
  <si>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</si>
  <si>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</si>
  <si>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</si>
  <si>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</si>
  <si>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</si>
  <si>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</si>
  <si>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</si>
  <si>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</si>
  <si>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</si>
  <si>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</si>
  <si>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</si>
  <si>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</si>
  <si>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</si>
  <si>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</si>
  <si>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</si>
  <si>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</si>
  <si>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</si>
  <si>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</si>
  <si>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</si>
  <si>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</si>
  <si>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</si>
  <si>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</si>
  <si>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</si>
  <si>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</si>
  <si>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</si>
  <si>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</si>
  <si>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</si>
  <si>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</si>
  <si>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</si>
  <si>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</si>
  <si>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</si>
  <si>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</si>
  <si>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</si>
  <si>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</si>
  <si>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</si>
  <si>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</si>
  <si>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</si>
  <si>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</si>
  <si>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</si>
  <si>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</si>
  <si>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</si>
  <si>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</si>
  <si>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</si>
  <si>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</si>
  <si>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</si>
  <si>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</si>
  <si>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</si>
  <si>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</si>
  <si>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</si>
  <si>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</si>
  <si>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</si>
  <si>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</si>
  <si>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</si>
  <si>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</si>
  <si>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</si>
  <si>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</si>
  <si>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</si>
  <si>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</si>
  <si>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</si>
  <si>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</si>
  <si>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</si>
  <si>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</si>
  <si>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</si>
  <si>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</si>
  <si>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</si>
  <si>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</si>
  <si>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</si>
  <si>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</si>
  <si>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</si>
  <si>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</si>
  <si>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</si>
  <si>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</si>
  <si>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</si>
  <si>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</si>
  <si>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</si>
  <si>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</si>
  <si>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</si>
  <si>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</si>
  <si>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</si>
  <si>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</si>
  <si>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</si>
  <si>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</si>
  <si>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</si>
  <si>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</si>
  <si>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</si>
  <si>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</si>
  <si>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</si>
  <si>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</si>
  <si>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</si>
  <si>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</si>
  <si>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</si>
  <si>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</si>
  <si>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</si>
  <si>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</si>
  <si>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</si>
  <si>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</si>
  <si>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</si>
  <si>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</si>
  <si>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</si>
  <si>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</si>
  <si>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</si>
  <si>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</si>
  <si>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</si>
  <si>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</si>
  <si>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</si>
  <si>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</si>
  <si>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</si>
  <si>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</si>
  <si>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</si>
  <si>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</si>
  <si>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</si>
  <si>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</si>
  <si>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</si>
  <si>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</si>
  <si>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</si>
  <si>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</si>
  <si>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</si>
  <si>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</si>
  <si>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</si>
  <si>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</si>
  <si>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</si>
  <si>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</si>
  <si>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</si>
  <si>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</si>
  <si>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</si>
  <si>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</si>
  <si>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</si>
  <si>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</si>
  <si>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</si>
  <si>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</si>
  <si>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</si>
  <si>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</si>
  <si>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</si>
  <si>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</si>
  <si>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</si>
  <si>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</si>
  <si>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</si>
  <si>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</si>
  <si>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</si>
  <si>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</si>
  <si>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</si>
  <si>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</si>
  <si>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</si>
  <si>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</si>
  <si>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</si>
  <si>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</si>
  <si>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</si>
  <si>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</si>
  <si>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</si>
  <si>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</si>
  <si>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</si>
  <si>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</si>
  <si>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</si>
  <si>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</si>
  <si>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</si>
  <si>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</si>
  <si>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</si>
  <si>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</si>
  <si>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</si>
  <si>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</si>
  <si>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</si>
  <si>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</si>
  <si>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</si>
  <si>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</si>
  <si>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</si>
  <si>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</si>
  <si>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</si>
  <si>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</si>
  <si>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</si>
  <si>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</si>
  <si>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</si>
  <si>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</si>
  <si>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</si>
  <si>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</si>
  <si>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</si>
  <si>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</si>
  <si>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</si>
  <si>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</si>
  <si>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</si>
  <si>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</si>
  <si>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</si>
  <si>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</si>
  <si>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</si>
  <si>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</si>
  <si>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</si>
  <si>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</si>
  <si>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</si>
  <si>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</si>
  <si>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</si>
  <si>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</si>
  <si>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</si>
  <si>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</si>
  <si>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</si>
  <si>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</si>
  <si>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</si>
  <si>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</si>
  <si>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</si>
  <si>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</si>
  <si>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</si>
  <si>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</si>
  <si>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</si>
  <si>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</si>
  <si>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</si>
  <si>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</si>
  <si>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</si>
  <si>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</si>
  <si>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</si>
  <si>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</si>
  <si>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</si>
  <si>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</si>
  <si>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</si>
  <si>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</si>
  <si>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</si>
  <si>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</si>
  <si>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</si>
  <si>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</si>
  <si>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</si>
  <si>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</si>
  <si>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</si>
  <si>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</si>
  <si>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</si>
  <si>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</si>
  <si>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</si>
  <si>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</si>
  <si>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</si>
  <si>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</si>
  <si>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</si>
  <si>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</si>
  <si>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</si>
  <si>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</si>
  <si>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</si>
  <si>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</si>
  <si>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</si>
  <si>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</si>
  <si>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</si>
  <si>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</si>
  <si>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</si>
  <si>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</si>
  <si>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</si>
  <si>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</si>
  <si>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</si>
  <si>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</si>
  <si>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</si>
  <si>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</si>
  <si>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</si>
  <si>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</si>
  <si>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</si>
  <si>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</si>
  <si>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</si>
  <si>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</si>
  <si>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</si>
  <si>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</si>
  <si>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</si>
  <si>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</si>
  <si>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</si>
  <si>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</si>
  <si>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</si>
  <si>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</si>
  <si>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</si>
  <si>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</si>
  <si>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</si>
  <si>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</si>
  <si>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</si>
  <si>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</si>
  <si>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</si>
  <si>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</si>
  <si>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</si>
  <si>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</si>
  <si>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</si>
  <si>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</si>
  <si>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</si>
  <si>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</si>
  <si>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</si>
  <si>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</si>
  <si>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</si>
  <si>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</si>
  <si>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</si>
  <si>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</si>
  <si>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</si>
  <si>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</si>
  <si>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</si>
  <si>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</si>
  <si>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</si>
  <si>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</si>
  <si>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</si>
  <si>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</si>
  <si>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</si>
  <si>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</si>
  <si>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</si>
  <si>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</si>
  <si>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</si>
  <si>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</si>
  <si>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</si>
  <si>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</si>
  <si>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</si>
  <si>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</si>
  <si>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</si>
  <si>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</si>
  <si>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</si>
  <si>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</si>
  <si>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</si>
  <si>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</si>
  <si>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</si>
  <si>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</si>
  <si>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</si>
  <si>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</si>
  <si>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</si>
  <si>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</si>
  <si>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</si>
  <si>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</si>
  <si>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</si>
  <si>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</si>
  <si>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</si>
  <si>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</si>
  <si>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</si>
  <si>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</si>
  <si>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</si>
  <si>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</si>
  <si>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</si>
  <si>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</si>
  <si>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</si>
  <si>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</si>
  <si>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</si>
  <si>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</si>
  <si>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</si>
  <si>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</si>
  <si>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</si>
  <si>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</si>
  <si>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</si>
  <si>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</si>
  <si>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</si>
  <si>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</si>
  <si>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</si>
  <si>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</si>
  <si>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</si>
  <si>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</si>
  <si>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</si>
  <si>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</si>
  <si>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</si>
  <si>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</si>
  <si>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</si>
  <si>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</si>
  <si>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</si>
  <si>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</si>
  <si>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</si>
  <si>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</si>
  <si>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</si>
  <si>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</si>
  <si>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</si>
  <si>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</si>
  <si>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</si>
  <si>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</si>
  <si>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</si>
  <si>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</si>
  <si>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</si>
  <si>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</si>
  <si>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</si>
  <si>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</si>
  <si>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</si>
  <si>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</si>
  <si>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</si>
  <si>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</si>
  <si>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</si>
  <si>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</si>
  <si>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</si>
  <si>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</si>
  <si>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</si>
  <si>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</si>
  <si>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</si>
  <si>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</si>
  <si>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</si>
  <si>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</si>
  <si>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</si>
  <si>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</si>
  <si>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</si>
  <si>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</si>
  <si>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</si>
  <si>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</si>
  <si>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</si>
  <si>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</si>
  <si>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</si>
  <si>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</si>
  <si>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</si>
  <si>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</si>
  <si>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</si>
  <si>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</si>
  <si>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</si>
  <si>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</si>
  <si>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</si>
  <si>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</si>
  <si>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</si>
  <si>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</si>
  <si>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</si>
  <si>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</si>
  <si>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</si>
  <si>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</si>
  <si>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</si>
  <si>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</si>
  <si>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</si>
  <si>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</si>
  <si>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</si>
  <si>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</si>
  <si>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</si>
  <si>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</si>
  <si>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</si>
  <si>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</si>
  <si>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</si>
  <si>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</si>
  <si>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</si>
  <si>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</si>
  <si>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</si>
  <si>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</si>
  <si>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</si>
  <si>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</si>
  <si>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</si>
  <si>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</si>
  <si>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</si>
  <si>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</si>
  <si>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</si>
  <si>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</si>
  <si>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</si>
  <si>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</si>
  <si>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</si>
  <si>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</si>
  <si>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</si>
  <si>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</si>
  <si>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</si>
  <si>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</si>
  <si>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</si>
  <si>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</si>
  <si>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</si>
  <si>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</si>
  <si>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</si>
  <si>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</si>
  <si>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</si>
  <si>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</si>
  <si>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</si>
  <si>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</si>
  <si>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</si>
  <si>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</si>
  <si>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</si>
  <si>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</si>
  <si>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</si>
  <si>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</si>
  <si>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</si>
  <si>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</si>
  <si>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</si>
  <si>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</si>
  <si>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</si>
  <si>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</si>
  <si>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</si>
  <si>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</si>
  <si>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</si>
  <si>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</si>
  <si>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</si>
  <si>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</si>
  <si>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</si>
  <si>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</si>
  <si>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</si>
  <si>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</si>
  <si>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</si>
  <si>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</si>
  <si>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</si>
  <si>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</si>
  <si>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</si>
  <si>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</si>
  <si>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</si>
  <si>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</si>
  <si>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</si>
  <si>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</si>
  <si>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</si>
  <si>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</si>
  <si>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</si>
  <si>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</si>
  <si>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</si>
  <si>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</si>
  <si>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</si>
  <si>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</si>
  <si>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</si>
  <si>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</si>
  <si>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</si>
  <si>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</si>
  <si>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</si>
  <si>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</si>
  <si>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</si>
  <si>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</si>
  <si>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</si>
  <si>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</si>
  <si>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</si>
  <si>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</si>
  <si>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</si>
  <si>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</si>
  <si>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</si>
  <si>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</si>
  <si>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</si>
  <si>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</si>
  <si>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</si>
  <si>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</si>
  <si>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</si>
  <si>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</si>
  <si>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</si>
  <si>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</si>
  <si>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</si>
  <si>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</si>
  <si>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</si>
  <si>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</si>
  <si>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</si>
  <si>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</si>
  <si>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</si>
  <si>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</si>
  <si>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</si>
  <si>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</si>
  <si>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</si>
  <si>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</si>
  <si>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</si>
  <si>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</si>
  <si>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</si>
  <si>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</si>
  <si>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</si>
  <si>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</si>
  <si>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</si>
  <si>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</si>
  <si>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</si>
  <si>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</si>
  <si>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</si>
  <si>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</si>
  <si>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</si>
  <si>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</si>
  <si>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</si>
  <si>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</si>
  <si>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</si>
  <si>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</si>
  <si>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</si>
  <si>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</si>
  <si>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</si>
  <si>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</si>
  <si>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</si>
  <si>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</si>
  <si>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</si>
  <si>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</si>
  <si>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</si>
  <si>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</si>
  <si>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</si>
  <si>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</si>
  <si>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</si>
  <si>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</si>
  <si>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</si>
  <si>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</si>
  <si>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</si>
  <si>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</si>
  <si>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</si>
  <si>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</si>
  <si>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</si>
  <si>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</si>
  <si>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</si>
  <si>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</si>
  <si>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</si>
  <si>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</si>
  <si>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</si>
  <si>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</si>
  <si>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</si>
  <si>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</si>
  <si>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</si>
  <si>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</si>
  <si>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</si>
  <si>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</si>
  <si>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</si>
  <si>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</si>
  <si>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</si>
  <si>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</si>
  <si>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</si>
  <si>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</si>
  <si>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</si>
  <si>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</si>
  <si>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</si>
  <si>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</si>
  <si>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</si>
  <si>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</si>
  <si>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</si>
  <si>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</si>
  <si>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</si>
  <si>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</si>
  <si>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</si>
  <si>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</si>
  <si>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</si>
  <si>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</si>
  <si>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</si>
  <si>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</si>
  <si>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</si>
  <si>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</si>
  <si>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</si>
  <si>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</si>
  <si>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</si>
  <si>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</si>
  <si>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</si>
  <si>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</si>
  <si>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</si>
  <si>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</si>
  <si>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</si>
  <si>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</si>
  <si>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</si>
  <si>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</si>
  <si>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</si>
  <si>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</si>
  <si>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</si>
  <si>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</si>
  <si>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</si>
  <si>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</si>
  <si>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</si>
  <si>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</si>
  <si>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</si>
  <si>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</si>
  <si>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</si>
  <si>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</si>
  <si>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</si>
  <si>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</si>
  <si>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</si>
  <si>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</si>
  <si>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</si>
  <si>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</si>
  <si>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</si>
  <si>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</si>
  <si>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</si>
  <si>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</si>
  <si>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</si>
  <si>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</si>
  <si>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</si>
  <si>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</si>
  <si>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</si>
  <si>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</si>
  <si>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</si>
  <si>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</si>
  <si>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</si>
  <si>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</si>
  <si>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</si>
  <si>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</si>
  <si>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</si>
  <si>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</si>
  <si>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</si>
  <si>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</si>
  <si>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</si>
  <si>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</si>
  <si>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</si>
  <si>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</si>
  <si>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</si>
  <si>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</si>
  <si>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</si>
  <si>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</si>
  <si>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</si>
  <si>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</si>
  <si>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</si>
  <si>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</si>
  <si>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</si>
  <si>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</si>
  <si>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</si>
  <si>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</si>
  <si>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</si>
  <si>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</si>
  <si>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</si>
  <si>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</si>
  <si>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</si>
  <si>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</si>
  <si>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</si>
  <si>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</si>
  <si>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</si>
  <si>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</si>
  <si>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</si>
  <si>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</si>
  <si>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</si>
  <si>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</si>
  <si>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</si>
  <si>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</si>
  <si>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</si>
  <si>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</si>
  <si>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</si>
  <si>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</si>
  <si>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</si>
  <si>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</si>
  <si>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</si>
  <si>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</si>
  <si>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</si>
  <si>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</si>
  <si>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</si>
  <si>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</si>
  <si>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</si>
  <si>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</si>
  <si>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</si>
  <si>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</si>
  <si>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</si>
  <si>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</si>
  <si>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</si>
  <si>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</si>
  <si>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</si>
  <si>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</si>
  <si>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</si>
  <si>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</si>
  <si>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</si>
  <si>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</si>
  <si>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</si>
  <si>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</si>
  <si>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</si>
  <si>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</si>
  <si>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</si>
  <si>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</si>
  <si>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</si>
  <si>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</si>
  <si>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</si>
  <si>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</si>
  <si>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</si>
  <si>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</si>
  <si>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</si>
  <si>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</si>
  <si>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</si>
  <si>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</si>
  <si>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</si>
  <si>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</si>
  <si>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</si>
  <si>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</si>
  <si>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</si>
  <si>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</si>
  <si>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</si>
  <si>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</si>
  <si>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</si>
  <si>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</si>
  <si>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</si>
  <si>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</si>
  <si>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</si>
  <si>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</si>
  <si>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</si>
  <si>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</si>
  <si>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</si>
  <si>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</si>
  <si>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</si>
  <si>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</si>
  <si>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</si>
  <si>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</si>
  <si>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</si>
  <si>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</si>
  <si>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</si>
  <si>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</si>
  <si>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</si>
  <si>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</si>
  <si>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</si>
  <si>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</si>
  <si>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</si>
  <si>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</si>
  <si>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</si>
  <si>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</si>
  <si>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</si>
  <si>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</si>
  <si>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</si>
  <si>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</si>
  <si>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</si>
  <si>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</si>
  <si>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</si>
  <si>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</si>
  <si>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</si>
  <si>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</si>
  <si>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</si>
  <si>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</si>
  <si>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</si>
  <si>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</si>
  <si>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</si>
  <si>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</si>
  <si>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</si>
  <si>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</si>
  <si>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</si>
  <si>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</si>
  <si>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</si>
  <si>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</si>
  <si>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</si>
  <si>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</si>
  <si>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</si>
  <si>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</si>
  <si>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</si>
  <si>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</si>
  <si>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</si>
  <si>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</si>
  <si>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</si>
  <si>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</si>
  <si>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</si>
  <si>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</si>
  <si>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</si>
  <si>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</si>
  <si>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</si>
  <si>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</si>
  <si>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</si>
  <si>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</si>
  <si>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</si>
  <si>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</si>
  <si>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</si>
  <si>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</si>
  <si>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</si>
  <si>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</si>
  <si>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</si>
  <si>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</si>
  <si>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</si>
  <si>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</si>
  <si>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</si>
  <si>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</si>
  <si>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</si>
  <si>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</si>
  <si>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</si>
  <si>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</si>
  <si>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</si>
  <si>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</si>
  <si>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</si>
  <si>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</si>
  <si>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</si>
  <si>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</si>
  <si>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</si>
  <si>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</si>
  <si>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</si>
  <si>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</si>
  <si>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</si>
  <si>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</si>
  <si>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</si>
  <si>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</si>
  <si>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</si>
  <si>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</si>
  <si>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</si>
  <si>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</si>
  <si>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</si>
  <si>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</si>
  <si>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</si>
  <si>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</si>
  <si>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</si>
  <si>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</si>
  <si>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</si>
  <si>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</si>
  <si>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</si>
  <si>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</si>
  <si>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</si>
  <si>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</si>
  <si>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</si>
  <si>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</si>
  <si>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</si>
  <si>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</si>
  <si>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</si>
  <si>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</si>
  <si>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</si>
  <si>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</si>
  <si>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</si>
  <si>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</si>
  <si>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</si>
  <si>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</si>
  <si>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</si>
  <si>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</si>
  <si>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</si>
  <si>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</si>
  <si>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</si>
  <si>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</si>
  <si>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</si>
  <si>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</si>
  <si>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</si>
  <si>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</si>
  <si>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</si>
  <si>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</si>
  <si>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</si>
  <si>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</si>
  <si>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</si>
  <si>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</si>
  <si>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</si>
  <si>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</si>
  <si>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</si>
  <si>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</si>
  <si>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</si>
  <si>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</si>
  <si>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</si>
  <si>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</si>
  <si>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</si>
  <si>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</si>
  <si>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</si>
  <si>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</si>
  <si>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</si>
  <si>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</si>
  <si>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</si>
  <si>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</si>
  <si>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</si>
  <si>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</si>
  <si>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</si>
  <si>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</si>
  <si>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</si>
  <si>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</si>
  <si>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</si>
  <si>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</si>
  <si>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</si>
  <si>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</si>
  <si>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</si>
  <si>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</si>
  <si>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</si>
  <si>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</si>
  <si>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</si>
  <si>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</si>
  <si>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</si>
  <si>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</si>
  <si>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</si>
  <si>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</si>
  <si>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</si>
  <si>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</si>
  <si>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</si>
  <si>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</si>
  <si>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</si>
  <si>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</si>
  <si>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</si>
  <si>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</si>
  <si>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</si>
  <si>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</si>
  <si>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</si>
  <si>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</si>
  <si>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</si>
  <si>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</si>
  <si>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</si>
  <si>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</si>
  <si>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</si>
  <si>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</si>
  <si>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</si>
  <si>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</si>
  <si>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</si>
  <si>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</si>
  <si>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</si>
  <si>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</si>
  <si>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</si>
  <si>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</si>
  <si>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</si>
  <si>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</si>
  <si>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</si>
  <si>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</si>
  <si>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</si>
  <si>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</si>
  <si>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</si>
  <si>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</si>
  <si>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</si>
  <si>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</si>
  <si>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</si>
  <si>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</si>
  <si>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</si>
  <si>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</si>
  <si>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</si>
  <si>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</si>
  <si>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</si>
  <si>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</si>
  <si>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</si>
  <si>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</si>
  <si>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</si>
  <si>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</si>
  <si>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</si>
  <si>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</si>
  <si>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</si>
  <si>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</si>
  <si>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</si>
  <si>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</si>
  <si>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</si>
  <si>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</si>
  <si>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</si>
  <si>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</si>
  <si>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</si>
  <si>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</si>
  <si>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</si>
  <si>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</si>
  <si>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</si>
  <si>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</si>
  <si>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</si>
  <si>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</si>
  <si>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</si>
  <si>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</si>
  <si>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</si>
  <si>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</si>
  <si>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</si>
  <si>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</si>
  <si>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</si>
  <si>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</si>
  <si>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</si>
  <si>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</si>
  <si>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</si>
  <si>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</si>
  <si>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</si>
  <si>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</si>
  <si>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</si>
  <si>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</si>
  <si>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</si>
  <si>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</si>
  <si>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</si>
  <si>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</si>
  <si>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</si>
  <si>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</si>
  <si>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</si>
  <si>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</si>
  <si>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</si>
  <si>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</si>
  <si>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</si>
  <si>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</si>
  <si>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</si>
  <si>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</si>
  <si>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</si>
  <si>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</si>
  <si>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</si>
  <si>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</si>
  <si>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</si>
  <si>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</si>
  <si>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</si>
  <si>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</si>
  <si>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</si>
  <si>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</si>
  <si>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</si>
  <si>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</si>
  <si>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</si>
  <si>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</si>
  <si>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</si>
  <si>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</si>
  <si>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</si>
  <si>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</si>
  <si>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</si>
  <si>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</si>
  <si>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</si>
  <si>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</si>
  <si>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</si>
  <si>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</si>
  <si>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</si>
  <si>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</si>
  <si>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</si>
  <si>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</si>
  <si>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</si>
  <si>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</si>
  <si>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</si>
  <si>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</si>
  <si>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</si>
  <si>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</si>
  <si>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</si>
  <si>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</si>
  <si>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</si>
  <si>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</si>
  <si>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</si>
  <si>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</si>
  <si>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</si>
  <si>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</si>
  <si>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</si>
  <si>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</si>
  <si>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</si>
  <si>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</si>
  <si>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</si>
  <si>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</si>
  <si>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</si>
  <si>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</si>
  <si>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</si>
  <si>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</si>
  <si>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</si>
  <si>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</si>
  <si>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</si>
  <si>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</si>
  <si>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</si>
  <si>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</si>
  <si>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</si>
  <si>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</si>
  <si>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</si>
  <si>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</si>
  <si>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</si>
  <si>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</si>
  <si>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</si>
  <si>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</si>
  <si>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</si>
  <si>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</si>
  <si>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</si>
  <si>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</si>
  <si>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</si>
  <si>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</si>
  <si>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</si>
  <si>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</si>
  <si>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</si>
  <si>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</si>
  <si>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</si>
  <si>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</si>
  <si>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</si>
  <si>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</si>
  <si>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</si>
  <si>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</si>
  <si>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</si>
  <si>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</si>
  <si>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</si>
  <si>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</si>
  <si>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</si>
  <si>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</si>
  <si>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</si>
  <si>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</si>
  <si>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</si>
  <si>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</si>
  <si>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</si>
  <si>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</si>
  <si>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</si>
  <si>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</si>
  <si>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</si>
  <si>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</si>
  <si>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</si>
  <si>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</si>
  <si>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</si>
  <si>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</si>
  <si>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</si>
  <si>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</si>
  <si>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</si>
  <si>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</si>
  <si>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</si>
  <si>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</si>
  <si>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</si>
  <si>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</si>
  <si>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</si>
  <si>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</si>
  <si>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</si>
  <si>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</si>
  <si>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</si>
  <si>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</si>
  <si>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</si>
  <si>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</si>
  <si>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</si>
  <si>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</si>
  <si>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</si>
  <si>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</si>
  <si>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</si>
  <si>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</si>
  <si>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</si>
  <si>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</si>
  <si>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</si>
  <si>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</si>
  <si>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</si>
  <si>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</si>
  <si>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</si>
  <si>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</si>
  <si>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</si>
  <si>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</si>
  <si>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</si>
  <si>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</si>
  <si>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</si>
  <si>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</si>
  <si>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</si>
  <si>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</si>
  <si>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</si>
  <si>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</si>
  <si>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</si>
  <si>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</si>
  <si>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</si>
  <si>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</si>
  <si>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</si>
  <si>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</si>
  <si>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</si>
  <si>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</si>
  <si>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</si>
  <si>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</si>
  <si>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</si>
  <si>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</si>
  <si>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</si>
  <si>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</si>
  <si>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</si>
  <si>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</si>
  <si>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</si>
  <si>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</si>
  <si>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</si>
  <si>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</si>
  <si>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</si>
  <si>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</si>
  <si>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</si>
  <si>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</si>
  <si>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</si>
  <si>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</si>
  <si>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</si>
  <si>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</si>
  <si>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</si>
  <si>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</si>
  <si>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</si>
  <si>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</si>
  <si>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</si>
  <si>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</si>
  <si>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</si>
  <si>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</si>
  <si>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</si>
  <si>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</si>
  <si>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</si>
  <si>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</si>
  <si>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</si>
  <si>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</si>
  <si>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</si>
  <si>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</si>
  <si>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</si>
  <si>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</si>
  <si>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</si>
  <si>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</si>
  <si>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</si>
  <si>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</si>
  <si>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</si>
  <si>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</si>
  <si>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</si>
  <si>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</si>
  <si>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</si>
  <si>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</si>
  <si>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</si>
  <si>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</si>
  <si>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</si>
  <si>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</si>
  <si>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</si>
  <si>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</si>
  <si>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</si>
  <si>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</si>
  <si>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</si>
  <si>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</si>
  <si>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</si>
  <si>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</si>
  <si>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</si>
  <si>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</si>
  <si>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</si>
  <si>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</si>
  <si>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</si>
  <si>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</si>
  <si>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</si>
  <si>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</si>
  <si>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</si>
  <si>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</si>
  <si>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</si>
  <si>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</si>
  <si>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</si>
  <si>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</si>
  <si>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</si>
  <si>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</si>
  <si>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</si>
  <si>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</si>
  <si>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</si>
  <si>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</si>
  <si>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</si>
  <si>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</si>
  <si>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</si>
  <si>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</si>
  <si>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</si>
  <si>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</si>
  <si>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</si>
  <si>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</si>
  <si>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</si>
  <si>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</si>
  <si>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</si>
  <si>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</si>
  <si>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</si>
  <si>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</si>
  <si>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</si>
  <si>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</si>
  <si>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</si>
  <si>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</si>
  <si>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</si>
  <si>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</si>
  <si>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</si>
  <si>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</si>
  <si>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</si>
  <si>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</si>
  <si>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</si>
  <si>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</si>
  <si>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</si>
  <si>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</si>
  <si>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</si>
  <si>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</si>
  <si>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</si>
  <si>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</si>
  <si>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</si>
  <si>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</si>
  <si>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</si>
  <si>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</si>
  <si>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</si>
  <si>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</si>
  <si>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</si>
  <si>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</si>
  <si>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</si>
  <si>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</si>
  <si>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</si>
  <si>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</si>
  <si>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</si>
  <si>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</si>
  <si>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</si>
  <si>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</si>
  <si>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</si>
  <si>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</si>
  <si>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</si>
  <si>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</si>
  <si>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</si>
  <si>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</si>
  <si>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</si>
  <si>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</si>
  <si>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</si>
  <si>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</si>
  <si>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</si>
  <si>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</si>
  <si>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</si>
  <si>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</si>
  <si>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</si>
  <si>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</si>
  <si>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</si>
  <si>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</si>
  <si>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</si>
  <si>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</si>
  <si>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</si>
  <si>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</si>
  <si>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</si>
  <si>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</si>
  <si>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</si>
  <si>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</si>
  <si>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</si>
  <si>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</si>
  <si>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</si>
  <si>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</si>
  <si>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</si>
  <si>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</si>
  <si>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</si>
  <si>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</si>
  <si>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</si>
  <si>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</si>
  <si>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</si>
  <si>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</si>
  <si>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</si>
  <si>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</si>
  <si>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</si>
  <si>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</si>
  <si>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</si>
  <si>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</si>
  <si>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</si>
  <si>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</si>
  <si>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</si>
  <si>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</si>
  <si>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</si>
  <si>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</si>
  <si>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</si>
  <si>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</si>
  <si>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</si>
  <si>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</si>
  <si>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</si>
  <si>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</si>
  <si>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</si>
  <si>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</si>
  <si>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</si>
  <si>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</si>
  <si>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</si>
  <si>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</si>
  <si>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</si>
  <si>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</si>
  <si>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</si>
  <si>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</si>
  <si>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</si>
  <si>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</si>
  <si>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</si>
  <si>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</si>
  <si>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</si>
  <si>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</si>
  <si>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</si>
  <si>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</si>
  <si>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</si>
  <si>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</si>
  <si>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</si>
  <si>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</si>
  <si>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</si>
  <si>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</si>
  <si>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</si>
  <si>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</si>
  <si>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</si>
  <si>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</si>
  <si>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</si>
  <si>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</si>
  <si>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</si>
  <si>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</si>
  <si>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</si>
  <si>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</si>
  <si>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</si>
  <si>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</si>
  <si>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</si>
  <si>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</si>
  <si>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</si>
  <si>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</si>
  <si>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</si>
  <si>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</si>
  <si>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</si>
  <si>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</si>
  <si>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</si>
  <si>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</si>
  <si>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</si>
  <si>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</si>
  <si>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</si>
  <si>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</si>
  <si>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</si>
  <si>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</si>
  <si>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</si>
  <si>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</si>
  <si>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</si>
  <si>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</si>
  <si>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</si>
  <si>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</si>
  <si>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</si>
  <si>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</si>
  <si>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</si>
  <si>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</si>
  <si>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</si>
  <si>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</si>
  <si>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</si>
  <si>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</si>
  <si>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</si>
  <si>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</si>
  <si>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</si>
  <si>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</si>
  <si>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</si>
  <si>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</si>
  <si>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</si>
  <si>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</si>
  <si>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</si>
  <si>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</si>
  <si>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</si>
  <si>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</si>
  <si>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</si>
  <si>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</si>
  <si>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</si>
  <si>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</si>
  <si>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</si>
  <si>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</si>
  <si>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</si>
  <si>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</si>
  <si>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</si>
  <si>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</si>
  <si>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</si>
  <si>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</si>
  <si>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</si>
  <si>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</si>
  <si>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</si>
  <si>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</si>
  <si>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</si>
  <si>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</si>
  <si>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</si>
  <si>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</si>
  <si>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</si>
  <si>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</si>
  <si>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</si>
  <si>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</si>
  <si>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</si>
  <si>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</si>
  <si>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</si>
  <si>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</si>
  <si>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</si>
  <si>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</si>
  <si>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</si>
  <si>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</si>
  <si>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</si>
  <si>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</si>
  <si>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</si>
  <si>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</si>
  <si>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</si>
  <si>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</si>
  <si>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</si>
  <si>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</si>
  <si>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</si>
  <si>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</si>
  <si>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</si>
  <si>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</si>
  <si>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</si>
  <si>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</si>
  <si>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</si>
  <si>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</si>
  <si>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</si>
  <si>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</si>
  <si>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</si>
  <si>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</si>
  <si>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</si>
  <si>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</si>
  <si>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</si>
  <si>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</si>
  <si>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</si>
  <si>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</si>
  <si>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</si>
  <si>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</si>
  <si>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</si>
  <si>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</si>
  <si>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</si>
  <si>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</si>
  <si>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</si>
  <si>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</si>
  <si>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</si>
  <si>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</si>
  <si>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</si>
  <si>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</si>
  <si>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</si>
  <si>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</si>
  <si>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</si>
  <si>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</si>
  <si>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</si>
  <si>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</si>
  <si>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</si>
  <si>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</si>
  <si>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</si>
  <si>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</si>
  <si>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</si>
  <si>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</si>
  <si>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</si>
  <si>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</si>
  <si>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</si>
  <si>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</si>
  <si>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</si>
  <si>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</si>
  <si>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</si>
  <si>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</si>
  <si>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</si>
  <si>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</si>
  <si>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</si>
  <si>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</si>
  <si>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</si>
  <si>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</si>
  <si>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</si>
  <si>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</si>
  <si>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</si>
  <si>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</si>
  <si>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</si>
  <si>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</si>
  <si>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</si>
  <si>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</si>
  <si>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</si>
  <si>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</si>
  <si>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</si>
  <si>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</si>
  <si>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</si>
  <si>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</si>
  <si>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</si>
  <si>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</si>
  <si>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</si>
  <si>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</si>
  <si>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</si>
  <si>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</si>
  <si>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</si>
  <si>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</si>
  <si>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</si>
  <si>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</si>
  <si>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</si>
  <si>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</si>
  <si>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</si>
  <si>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</si>
  <si>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</si>
  <si>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</si>
  <si>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</si>
  <si>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</si>
  <si>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</si>
  <si>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</si>
  <si>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</si>
  <si>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</si>
  <si>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</si>
  <si>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</si>
  <si>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</si>
  <si>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</si>
  <si>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</si>
  <si>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</si>
  <si>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</si>
  <si>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</si>
  <si>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</si>
  <si>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</si>
  <si>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</si>
  <si>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</si>
  <si>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</si>
  <si>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</si>
  <si>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</si>
  <si>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</si>
  <si>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</si>
  <si>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</si>
  <si>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</si>
  <si>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</si>
  <si>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</si>
  <si>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</si>
  <si>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</si>
  <si>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</si>
  <si>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</si>
  <si>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</si>
  <si>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</si>
  <si>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</si>
  <si>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</si>
  <si>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</si>
  <si>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</si>
  <si>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</si>
  <si>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</si>
  <si>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</si>
  <si>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</si>
  <si>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</si>
  <si>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</si>
  <si>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</si>
  <si>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</si>
  <si>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</si>
  <si>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</si>
  <si>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</si>
  <si>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</si>
  <si>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</si>
  <si>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</si>
  <si>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</si>
  <si>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</si>
  <si>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</si>
  <si>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</si>
  <si>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</si>
  <si>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</si>
  <si>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</si>
  <si>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</si>
  <si>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</si>
  <si>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</si>
  <si>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</si>
  <si>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</si>
  <si>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</si>
  <si>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</si>
  <si>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</si>
  <si>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</si>
  <si>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</si>
  <si>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</si>
  <si>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</si>
  <si>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</si>
  <si>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</si>
  <si>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</si>
  <si>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</si>
  <si>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</si>
  <si>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</si>
  <si>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</si>
  <si>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</si>
  <si>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</si>
  <si>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</si>
  <si>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</si>
  <si>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</si>
  <si>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</si>
  <si>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</si>
  <si>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</si>
  <si>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</si>
  <si>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</si>
  <si>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</si>
  <si>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</si>
  <si>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</si>
  <si>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</si>
  <si>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</si>
  <si>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</si>
  <si>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</si>
  <si>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</si>
  <si>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</si>
  <si>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</si>
  <si>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</si>
  <si>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</si>
  <si>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</si>
  <si>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</si>
  <si>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</si>
  <si>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</si>
  <si>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</si>
  <si>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</si>
  <si>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</si>
  <si>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</si>
  <si>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</si>
  <si>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</si>
  <si>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</si>
  <si>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</si>
  <si>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</si>
  <si>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</si>
  <si>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</si>
  <si>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</si>
  <si>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</si>
  <si>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</si>
  <si>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</si>
  <si>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</si>
  <si>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</si>
  <si>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</si>
  <si>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</si>
  <si>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</si>
  <si>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</si>
  <si>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</si>
  <si>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</si>
  <si>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</si>
  <si>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</si>
  <si>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</si>
  <si>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</si>
  <si>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</si>
  <si>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</si>
  <si>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</si>
  <si>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</si>
  <si>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</si>
  <si>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</si>
  <si>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</si>
  <si>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</si>
  <si>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</si>
  <si>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</si>
  <si>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</si>
  <si>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</si>
  <si>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</si>
  <si>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</si>
  <si>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</si>
  <si>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</si>
  <si>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</si>
  <si>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</si>
  <si>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</si>
  <si>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</si>
  <si>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</si>
  <si>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</si>
  <si>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</si>
  <si>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</si>
  <si>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</si>
  <si>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</si>
  <si>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</si>
  <si>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</si>
  <si>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</si>
  <si>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</si>
  <si>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</si>
  <si>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</si>
  <si>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</si>
  <si>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</si>
  <si>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</si>
  <si>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</si>
  <si>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</si>
  <si>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</si>
  <si>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</si>
  <si>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</si>
  <si>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</si>
  <si>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</si>
  <si>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</si>
  <si>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</si>
  <si>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</si>
  <si>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</si>
  <si>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</si>
  <si>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</si>
  <si>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</si>
  <si>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</si>
  <si>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</si>
  <si>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</si>
  <si>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</si>
  <si>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</si>
  <si>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</si>
  <si>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</si>
  <si>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</si>
  <si>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</si>
  <si>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</si>
  <si>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</si>
  <si>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</si>
  <si>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</si>
  <si>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</si>
  <si>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</si>
  <si>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</si>
  <si>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</si>
  <si>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</si>
  <si>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</si>
  <si>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</si>
  <si>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</si>
  <si>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</si>
  <si>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</si>
  <si>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</si>
  <si>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</si>
  <si>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</si>
  <si>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</si>
  <si>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</si>
  <si>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</si>
  <si>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</si>
  <si>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</si>
  <si>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</si>
  <si>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</si>
  <si>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</si>
  <si>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</si>
  <si>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</si>
  <si>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</si>
  <si>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</si>
  <si>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</si>
  <si>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</si>
  <si>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</si>
  <si>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</si>
  <si>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</si>
  <si>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</si>
  <si>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</si>
  <si>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</si>
  <si>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</si>
  <si>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</si>
  <si>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</si>
  <si>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</si>
  <si>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</si>
  <si>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</si>
  <si>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</si>
  <si>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</si>
  <si>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</si>
  <si>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</si>
  <si>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</si>
  <si>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</si>
  <si>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</si>
  <si>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</si>
  <si>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</si>
  <si>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</si>
  <si>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</si>
  <si>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</si>
  <si>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</si>
  <si>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</si>
  <si>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</si>
  <si>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</si>
  <si>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</si>
  <si>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</si>
  <si>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</si>
  <si>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</si>
  <si>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</si>
  <si>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</si>
  <si>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</si>
  <si>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</si>
  <si>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</si>
  <si>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</si>
  <si>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</si>
  <si>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</si>
  <si>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</si>
  <si>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</si>
  <si>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</si>
  <si>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</si>
  <si>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</si>
  <si>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</si>
  <si>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</si>
  <si>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</si>
  <si>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</si>
  <si>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</si>
  <si>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</si>
  <si>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</si>
  <si>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</si>
  <si>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</si>
  <si>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</si>
  <si>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</si>
  <si>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</si>
  <si>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</si>
  <si>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</si>
  <si>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</si>
  <si>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</si>
  <si>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</si>
  <si>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</si>
  <si>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</si>
  <si>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</si>
  <si>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</si>
  <si>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</si>
  <si>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</si>
  <si>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</si>
  <si>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</si>
  <si>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</si>
  <si>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</si>
  <si>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</si>
  <si>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</si>
  <si>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</si>
  <si>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</si>
  <si>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</si>
  <si>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</si>
  <si>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</si>
  <si>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</si>
  <si>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</si>
  <si>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</si>
  <si>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</si>
  <si>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</si>
  <si>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</si>
  <si>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</si>
  <si>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</si>
  <si>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</si>
  <si>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</si>
  <si>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</si>
  <si>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</si>
  <si>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</si>
  <si>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</si>
  <si>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</si>
  <si>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</si>
  <si>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</si>
  <si>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</si>
  <si>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</si>
  <si>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</si>
  <si>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</si>
  <si>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</si>
  <si>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</si>
  <si>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</si>
  <si>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</si>
  <si>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</si>
  <si>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</si>
  <si>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</si>
  <si>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</si>
  <si>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</si>
  <si>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</si>
  <si>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</si>
  <si>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</si>
  <si>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</si>
  <si>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</si>
  <si>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</si>
  <si>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</si>
  <si>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</si>
  <si>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</si>
  <si>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</si>
  <si>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</si>
  <si>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</si>
  <si>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</si>
  <si>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</si>
  <si>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</si>
  <si>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</si>
  <si>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</si>
  <si>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</si>
  <si>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</si>
  <si>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</si>
  <si>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</si>
  <si>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</si>
  <si>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</si>
  <si>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</si>
  <si>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</si>
  <si>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</si>
  <si>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</si>
  <si>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</si>
  <si>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</si>
  <si>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</si>
  <si>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</si>
  <si>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</si>
  <si>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</si>
  <si>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</si>
  <si>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</si>
  <si>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</si>
  <si>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</si>
  <si>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</si>
  <si>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</si>
  <si>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</si>
  <si>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</si>
  <si>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</si>
  <si>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</si>
  <si>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</si>
  <si>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</si>
  <si>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</si>
  <si>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</si>
  <si>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</si>
  <si>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</si>
  <si>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</si>
  <si>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</si>
  <si>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</si>
  <si>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</si>
  <si>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</si>
  <si>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</si>
  <si>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</si>
  <si>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</si>
  <si>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</si>
  <si>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</si>
  <si>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</si>
  <si>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</si>
  <si>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</si>
  <si>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</si>
  <si>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</si>
  <si>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</si>
  <si>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</si>
  <si>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</si>
  <si>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</si>
  <si>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</si>
  <si>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</si>
  <si>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</si>
  <si>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</si>
  <si>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</si>
  <si>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</si>
  <si>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</si>
  <si>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</si>
  <si>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</si>
  <si>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</si>
  <si>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</si>
  <si>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</si>
  <si>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</si>
  <si>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</si>
  <si>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</si>
  <si>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</si>
  <si>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</si>
  <si>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</si>
  <si>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</si>
  <si>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</si>
  <si>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</si>
  <si>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</si>
  <si>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</si>
  <si>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</si>
  <si>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</si>
  <si>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</si>
  <si>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</si>
  <si>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</si>
  <si>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</si>
  <si>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</si>
  <si>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</si>
  <si>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</si>
  <si>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</si>
  <si>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</si>
  <si>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</si>
  <si>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</si>
  <si>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</si>
  <si>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</si>
  <si>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</si>
  <si>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</si>
  <si>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</si>
  <si>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</si>
  <si>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</si>
  <si>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</si>
  <si>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</si>
  <si>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</si>
  <si>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</si>
  <si>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</si>
  <si>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</si>
  <si>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</si>
  <si>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</si>
  <si>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</si>
  <si>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</si>
  <si>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</si>
  <si>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</si>
  <si>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</si>
  <si>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</si>
  <si>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</si>
  <si>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</si>
  <si>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</si>
  <si>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</si>
  <si>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</si>
  <si>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</si>
  <si>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</si>
  <si>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</si>
  <si>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</si>
  <si>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</si>
  <si>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</si>
  <si>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</si>
  <si>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</si>
  <si>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</si>
  <si>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</si>
  <si>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</si>
  <si>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</si>
  <si>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</si>
  <si>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</si>
  <si>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</si>
  <si>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</si>
  <si>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</si>
  <si>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</si>
  <si>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</si>
  <si>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</si>
  <si>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</si>
  <si>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</si>
  <si>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</si>
  <si>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</si>
  <si>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</si>
  <si>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</si>
  <si>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</si>
  <si>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</si>
  <si>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</si>
  <si>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</si>
  <si>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</si>
  <si>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</si>
  <si>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</si>
  <si>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</si>
  <si>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</si>
  <si>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</si>
  <si>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</si>
  <si>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</si>
  <si>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</si>
  <si>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</si>
  <si>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</si>
  <si>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</si>
  <si>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</si>
  <si>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</si>
  <si>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</si>
  <si>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</si>
  <si>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</si>
  <si>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</si>
  <si>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</si>
  <si>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</si>
  <si>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</si>
  <si>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</si>
  <si>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</si>
  <si>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</si>
  <si>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</si>
  <si>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</si>
  <si>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</si>
  <si>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</si>
  <si>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</si>
  <si>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</si>
  <si>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</si>
  <si>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</si>
  <si>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</si>
  <si>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</si>
  <si>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</si>
  <si>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</si>
  <si>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</si>
  <si>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</si>
  <si>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</si>
  <si>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</si>
  <si>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</si>
  <si>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</si>
  <si>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</si>
  <si>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</si>
  <si>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</si>
  <si>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</si>
  <si>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</si>
  <si>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</si>
  <si>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</si>
  <si>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</si>
  <si>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</si>
  <si>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</si>
  <si>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</si>
  <si>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</si>
  <si>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</si>
  <si>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</si>
  <si>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</si>
  <si>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</si>
  <si>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</si>
  <si>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</si>
  <si>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</si>
  <si>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</si>
  <si>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</si>
  <si>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</si>
  <si>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</si>
  <si>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</si>
  <si>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</si>
  <si>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</si>
  <si>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</si>
  <si>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</si>
  <si>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</si>
  <si>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</si>
  <si>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</si>
  <si>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</si>
  <si>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</si>
  <si>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</si>
  <si>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</si>
  <si>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</si>
  <si>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</si>
  <si>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</si>
  <si>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</si>
  <si>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</si>
  <si>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</si>
  <si>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</si>
  <si>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</si>
  <si>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</si>
  <si>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</si>
  <si>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</si>
  <si>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</si>
  <si>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</si>
  <si>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</si>
  <si>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</si>
  <si>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</si>
  <si>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</si>
  <si>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</si>
  <si>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</si>
  <si>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</si>
  <si>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</si>
  <si>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</si>
  <si>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</si>
  <si>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</si>
  <si>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</si>
  <si>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</si>
  <si>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</si>
  <si>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</si>
  <si>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</si>
  <si>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</si>
  <si>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</si>
  <si>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</si>
  <si>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</si>
  <si>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</si>
  <si>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</si>
  <si>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</si>
  <si>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</si>
  <si>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</si>
  <si>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</si>
  <si>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</si>
  <si>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</si>
  <si>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</si>
  <si>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</si>
  <si>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</si>
  <si>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</si>
  <si>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</si>
  <si>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</si>
  <si>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</si>
  <si>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</si>
  <si>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</si>
  <si>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</si>
  <si>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</si>
  <si>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</si>
  <si>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</si>
  <si>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</si>
  <si>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</si>
  <si>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</si>
  <si>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</si>
  <si>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</si>
  <si>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</si>
  <si>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</si>
  <si>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</si>
  <si>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</si>
  <si>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</si>
  <si>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</si>
  <si>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</si>
  <si>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</si>
  <si>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</si>
  <si>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</si>
  <si>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</si>
  <si>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</si>
  <si>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</si>
  <si>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</si>
  <si>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</si>
  <si>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</si>
  <si>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</si>
  <si>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</si>
  <si>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</si>
  <si>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</si>
  <si>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</si>
  <si>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</si>
  <si>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</si>
  <si>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</si>
  <si>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</si>
  <si>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</si>
  <si>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</si>
  <si>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</si>
  <si>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</si>
  <si>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</si>
  <si>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</si>
  <si>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</si>
  <si>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</si>
  <si>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</si>
  <si>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</si>
  <si>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</si>
  <si>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</si>
  <si>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</si>
  <si>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</si>
  <si>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</si>
  <si>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</si>
  <si>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</si>
  <si>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</si>
  <si>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</si>
  <si>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</si>
  <si>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</si>
  <si>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</si>
  <si>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</si>
  <si>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</si>
  <si>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</si>
  <si>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</si>
  <si>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</si>
  <si>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</si>
  <si>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</si>
  <si>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</si>
  <si>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</si>
  <si>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</si>
  <si>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</si>
  <si>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</si>
  <si>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</si>
  <si>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</si>
  <si>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</si>
  <si>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</si>
  <si>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</si>
  <si>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</si>
  <si>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</si>
  <si>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</si>
  <si>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</si>
  <si>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</si>
  <si>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</si>
  <si>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</si>
  <si>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</si>
  <si>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</si>
  <si>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</si>
  <si>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</si>
  <si>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</si>
  <si>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</si>
  <si>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</si>
  <si>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</si>
  <si>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</si>
  <si>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</si>
  <si>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</si>
  <si>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</si>
  <si>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</si>
  <si>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</si>
  <si>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</si>
  <si>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</si>
  <si>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</si>
  <si>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</si>
  <si>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</si>
  <si>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</si>
  <si>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</si>
  <si>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</si>
  <si>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</si>
  <si>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</si>
  <si>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</si>
  <si>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</si>
  <si>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</si>
  <si>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</si>
  <si>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</si>
  <si>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</si>
  <si>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</si>
  <si>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</si>
  <si>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</si>
  <si>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</si>
  <si>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</si>
  <si>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</si>
  <si>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</si>
  <si>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</si>
  <si>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</si>
  <si>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</si>
  <si>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</si>
  <si>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</si>
  <si>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</si>
  <si>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</si>
  <si>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</si>
  <si>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</si>
  <si>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</si>
  <si>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</si>
  <si>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</si>
  <si>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</si>
  <si>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</si>
  <si>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</si>
  <si>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</si>
  <si>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</si>
  <si>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</si>
  <si>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</si>
  <si>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</si>
  <si>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</si>
  <si>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</si>
  <si>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</si>
  <si>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</si>
  <si>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</si>
  <si>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</si>
  <si>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</si>
  <si>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</si>
  <si>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</si>
  <si>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</si>
  <si>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</si>
  <si>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</si>
  <si>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</si>
  <si>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</si>
  <si>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</si>
  <si>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</si>
  <si>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</si>
  <si>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</si>
  <si>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</si>
  <si>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</si>
  <si>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</si>
  <si>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</si>
  <si>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</si>
  <si>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</si>
  <si>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</si>
  <si>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</si>
  <si>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</si>
  <si>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</si>
  <si>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</si>
  <si>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</si>
  <si>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</si>
  <si>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</si>
  <si>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</si>
  <si>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</si>
  <si>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</si>
  <si>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</si>
  <si>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</si>
  <si>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</si>
  <si>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</si>
  <si>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</si>
  <si>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</si>
  <si>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</si>
  <si>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</si>
  <si>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</si>
  <si>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</si>
  <si>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</si>
  <si>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</si>
  <si>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</si>
  <si>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</si>
  <si>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</si>
  <si>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</si>
  <si>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</si>
  <si>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</si>
  <si>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</si>
  <si>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</si>
  <si>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</si>
  <si>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</si>
  <si>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</si>
  <si>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</si>
  <si>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</si>
  <si>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</si>
  <si>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</si>
  <si>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</si>
  <si>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</si>
  <si>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</si>
  <si>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</si>
  <si>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</si>
  <si>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</si>
  <si>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</si>
  <si>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</si>
  <si>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</si>
  <si>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</si>
  <si>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</si>
  <si>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</si>
  <si>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</si>
  <si>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</si>
  <si>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</si>
  <si>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</si>
  <si>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</si>
  <si>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</si>
  <si>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</si>
  <si>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</si>
  <si>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</si>
  <si>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</si>
  <si>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</si>
  <si>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</si>
  <si>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</si>
  <si>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</si>
  <si>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</si>
  <si>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</si>
  <si>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</si>
  <si>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</si>
  <si>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</si>
  <si>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</si>
  <si>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</si>
  <si>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</si>
  <si>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</si>
  <si>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</si>
  <si>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</si>
  <si>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</si>
  <si>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</si>
  <si>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</si>
  <si>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</si>
  <si>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</si>
  <si>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</si>
  <si>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</si>
  <si>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</si>
  <si>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</si>
  <si>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</si>
  <si>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</si>
  <si>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</si>
  <si>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</si>
  <si>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</si>
  <si>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</si>
  <si>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</si>
  <si>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</si>
  <si>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</si>
  <si>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</si>
  <si>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</si>
  <si>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</si>
  <si>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</si>
  <si>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</si>
  <si>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</si>
  <si>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</si>
  <si>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</si>
  <si>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</si>
  <si>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</si>
  <si>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</si>
  <si>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</si>
  <si>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</si>
  <si>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</si>
  <si>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</si>
  <si>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</si>
  <si>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</si>
  <si>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</si>
  <si>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</si>
  <si>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</si>
  <si>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</si>
  <si>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</si>
  <si>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</si>
  <si>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</si>
  <si>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</si>
  <si>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</si>
  <si>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</si>
  <si>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</si>
  <si>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</si>
  <si>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</si>
  <si>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</si>
  <si>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</si>
  <si>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</si>
  <si>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</si>
  <si>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</si>
  <si>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</si>
  <si>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</si>
  <si>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</si>
  <si>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</si>
  <si>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</si>
  <si>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</si>
  <si>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</si>
  <si>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</si>
  <si>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</si>
  <si>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</si>
  <si>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</si>
  <si>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</si>
  <si>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</si>
  <si>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</si>
  <si>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</si>
  <si>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</si>
  <si>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</si>
  <si>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</si>
  <si>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</si>
  <si>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</si>
  <si>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</si>
  <si>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</si>
  <si>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</si>
  <si>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</si>
  <si>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</si>
  <si>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</si>
  <si>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</si>
  <si>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</si>
  <si>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</si>
  <si>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</si>
  <si>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</si>
  <si>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</si>
  <si>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</si>
  <si>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</si>
  <si>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</si>
  <si>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</si>
  <si>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</si>
  <si>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</si>
  <si>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</si>
  <si>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</si>
  <si>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</si>
  <si>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</si>
  <si>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</si>
  <si>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</si>
  <si>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</si>
  <si>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</si>
  <si>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</si>
  <si>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</si>
  <si>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</si>
  <si>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</si>
  <si>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</si>
  <si>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</si>
  <si>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</si>
  <si>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</si>
  <si>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</si>
  <si>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</si>
  <si>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</si>
  <si>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</si>
  <si>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</si>
  <si>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</si>
  <si>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</si>
  <si>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</si>
  <si>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</si>
  <si>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</si>
  <si>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</si>
  <si>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</si>
  <si>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</si>
  <si>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</si>
  <si>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</si>
  <si>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</si>
  <si>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</si>
  <si>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</si>
  <si>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</si>
  <si>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</si>
  <si>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</si>
  <si>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</si>
  <si>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</si>
  <si>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</si>
  <si>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</si>
  <si>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</si>
  <si>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</si>
  <si>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</si>
  <si>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</si>
  <si>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</si>
  <si>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</si>
  <si>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</si>
  <si>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</si>
  <si>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</si>
  <si>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</si>
  <si>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</si>
  <si>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</si>
  <si>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</si>
  <si>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</si>
  <si>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</si>
  <si>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</si>
  <si>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</si>
  <si>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</si>
  <si>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</si>
  <si>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</si>
  <si>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</si>
  <si>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</si>
  <si>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</si>
  <si>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</si>
  <si>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</si>
  <si>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</si>
  <si>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</si>
  <si>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</si>
  <si>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</si>
  <si>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</si>
  <si>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</si>
  <si>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</si>
  <si>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</si>
  <si>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</si>
  <si>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</si>
  <si>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</si>
  <si>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</si>
  <si>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</si>
  <si>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</si>
  <si>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</si>
  <si>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</si>
  <si>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</si>
  <si>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</si>
  <si>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</si>
  <si>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</si>
  <si>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</si>
  <si>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</si>
  <si>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</si>
  <si>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</si>
  <si>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</si>
  <si>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</si>
  <si>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</si>
  <si>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</si>
  <si>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</si>
  <si>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</si>
  <si>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</si>
  <si>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</si>
  <si>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</si>
  <si>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</si>
  <si>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</si>
  <si>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</si>
  <si>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</si>
  <si>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</si>
  <si>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</si>
  <si>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</si>
  <si>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</si>
  <si>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</si>
  <si>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</si>
  <si>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</si>
  <si>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</si>
  <si>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</si>
  <si>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</si>
  <si>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</si>
  <si>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</si>
  <si>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</si>
  <si>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</si>
  <si>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</si>
  <si>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</si>
  <si>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</si>
  <si>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</si>
  <si>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</si>
  <si>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</si>
  <si>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</si>
  <si>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</si>
  <si>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</si>
  <si>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</si>
  <si>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</si>
  <si>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</si>
  <si>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</si>
  <si>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</si>
  <si>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</si>
  <si>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</si>
  <si>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</si>
  <si>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</si>
  <si>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</si>
  <si>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</si>
  <si>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</si>
  <si>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</si>
  <si>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</si>
  <si>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</si>
  <si>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</si>
  <si>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</si>
  <si>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</si>
  <si>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</si>
  <si>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</si>
  <si>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</si>
  <si>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</si>
  <si>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</si>
  <si>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</si>
  <si>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</si>
  <si>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</si>
  <si>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</si>
  <si>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</si>
  <si>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</si>
  <si>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</si>
  <si>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</si>
  <si>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</si>
  <si>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</si>
  <si>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</si>
  <si>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</si>
  <si>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</si>
  <si>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</si>
  <si>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</si>
  <si>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</si>
  <si>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</si>
  <si>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</si>
  <si>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</si>
  <si>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</si>
  <si>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</si>
  <si>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</si>
  <si>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</si>
  <si>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</si>
  <si>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</si>
  <si>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</si>
  <si>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</si>
  <si>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</si>
  <si>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</si>
  <si>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</si>
  <si>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</si>
  <si>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</si>
  <si>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</si>
  <si>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</si>
  <si>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</si>
  <si>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</si>
  <si>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</si>
  <si>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</si>
  <si>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</si>
  <si>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</si>
  <si>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</si>
  <si>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</si>
  <si>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</si>
  <si>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</si>
  <si>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</si>
  <si>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</si>
  <si>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</si>
  <si>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</si>
  <si>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</si>
  <si>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</si>
  <si>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</si>
  <si>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</si>
  <si>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</si>
  <si>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</si>
  <si>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</si>
  <si>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</si>
  <si>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</si>
  <si>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</si>
  <si>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</si>
  <si>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</si>
  <si>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</si>
  <si>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</si>
  <si>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</si>
  <si>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</si>
  <si>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</si>
  <si>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</si>
  <si>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</si>
  <si>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</si>
  <si>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</si>
  <si>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</si>
  <si>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</si>
  <si>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</si>
  <si>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</si>
  <si>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</si>
  <si>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</si>
  <si>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</si>
  <si>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</si>
  <si>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</si>
  <si>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</si>
  <si>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</si>
  <si>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</si>
  <si>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</si>
  <si>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</si>
  <si>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</si>
  <si>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</si>
  <si>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</si>
  <si>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</si>
  <si>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</si>
  <si>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</si>
  <si>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</si>
  <si>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</si>
  <si>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</si>
  <si>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</si>
  <si>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</si>
  <si>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</si>
  <si>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</si>
  <si>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</si>
  <si>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</si>
  <si>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</si>
  <si>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</si>
  <si>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</si>
  <si>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</si>
  <si>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</si>
  <si>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</si>
  <si>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</si>
  <si>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</si>
  <si>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</si>
  <si>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</si>
  <si>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</si>
  <si>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</si>
  <si>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</si>
  <si>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</si>
  <si>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</si>
  <si>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</si>
  <si>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</si>
  <si>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</si>
  <si>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</si>
  <si>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</si>
  <si>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</si>
  <si>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</si>
  <si>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</si>
  <si>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</si>
  <si>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</si>
  <si>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</si>
  <si>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</si>
  <si>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</si>
  <si>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</si>
  <si>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</si>
  <si>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</si>
  <si>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</si>
  <si>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</si>
  <si>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</si>
  <si>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</si>
  <si>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</si>
  <si>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</si>
  <si>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</si>
  <si>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</si>
  <si>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</si>
  <si>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</si>
  <si>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</si>
  <si>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</si>
  <si>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</si>
  <si>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</si>
  <si>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</si>
  <si>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</si>
  <si>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</si>
  <si>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</si>
  <si>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</si>
  <si>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</si>
  <si>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</si>
  <si>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</si>
  <si>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</si>
  <si>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</si>
  <si>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</si>
  <si>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</si>
  <si>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</si>
  <si>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</si>
  <si>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</si>
  <si>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</si>
  <si>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</si>
  <si>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</si>
  <si>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</si>
  <si>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</si>
  <si>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</si>
  <si>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</si>
  <si>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</si>
  <si>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</si>
  <si>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</si>
  <si>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</si>
  <si>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</si>
  <si>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</si>
  <si>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</si>
  <si>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</si>
  <si>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</si>
  <si>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</si>
  <si>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</si>
  <si>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</si>
  <si>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</si>
  <si>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</si>
  <si>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</si>
  <si>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</si>
  <si>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</si>
  <si>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</si>
  <si>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</si>
  <si>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</si>
  <si>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</si>
  <si>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</si>
  <si>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</si>
  <si>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</si>
  <si>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</si>
  <si>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</si>
  <si>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</si>
  <si>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</si>
  <si>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</si>
  <si>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</si>
  <si>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</si>
  <si>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</si>
  <si>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</si>
  <si>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</si>
  <si>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</si>
  <si>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</si>
  <si>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</si>
  <si>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</si>
  <si>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</si>
  <si>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</si>
  <si>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</si>
  <si>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</si>
  <si>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</si>
  <si>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</si>
  <si>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</si>
  <si>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</si>
  <si>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</si>
  <si>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</si>
  <si>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</si>
  <si>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</si>
  <si>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</si>
  <si>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</si>
  <si>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</si>
  <si>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</si>
  <si>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</si>
  <si>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</si>
  <si>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</si>
  <si>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</si>
  <si>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</si>
  <si>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</si>
  <si>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</si>
  <si>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</si>
  <si>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</si>
  <si>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</si>
  <si>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</si>
  <si>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</si>
  <si>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</si>
  <si>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</si>
  <si>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</si>
  <si>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</si>
  <si>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</si>
  <si>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</si>
  <si>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</si>
  <si>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</si>
  <si>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</si>
  <si>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</si>
  <si>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</si>
  <si>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</si>
  <si>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</si>
  <si>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</si>
  <si>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</si>
  <si>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</si>
  <si>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</si>
  <si>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</si>
  <si>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</si>
  <si>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</si>
  <si>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</si>
  <si>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</si>
  <si>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</si>
  <si>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</si>
  <si>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</si>
  <si>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</si>
  <si>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</si>
  <si>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</si>
  <si>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</si>
  <si>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</si>
  <si>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</si>
  <si>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</si>
  <si>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</si>
  <si>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</si>
  <si>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</si>
  <si>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</si>
  <si>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</si>
  <si>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</si>
  <si>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</si>
  <si>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</si>
  <si>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</si>
  <si>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</si>
  <si>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</si>
  <si>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</si>
  <si>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</si>
  <si>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</si>
  <si>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</si>
  <si>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</si>
  <si>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</si>
  <si>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</si>
  <si>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</si>
  <si>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</si>
  <si>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</si>
  <si>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</si>
  <si>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</si>
  <si>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</si>
  <si>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</si>
  <si>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</si>
  <si>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</si>
  <si>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</si>
  <si>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</si>
  <si>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</si>
  <si>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</si>
  <si>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</si>
  <si>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</si>
  <si>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</si>
  <si>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</si>
  <si>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</si>
  <si>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</si>
  <si>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</si>
  <si>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</si>
  <si>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</si>
  <si>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</si>
  <si>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</si>
  <si>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</si>
  <si>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</si>
  <si>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</si>
  <si>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</si>
  <si>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</si>
  <si>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</si>
  <si>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</si>
  <si>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</si>
  <si>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</si>
  <si>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</si>
  <si>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</si>
  <si>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</si>
  <si>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</si>
  <si>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</si>
  <si>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</si>
  <si>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</si>
  <si>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</si>
  <si>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</si>
  <si>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</si>
  <si>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</si>
  <si>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</si>
  <si>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</si>
  <si>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</si>
  <si>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</si>
  <si>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</si>
  <si>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</si>
  <si>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</si>
  <si>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</si>
  <si>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</si>
  <si>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</si>
  <si>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</si>
  <si>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</si>
  <si>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</si>
  <si>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</si>
  <si>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</si>
  <si>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</si>
  <si>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</si>
  <si>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</si>
  <si>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</si>
  <si>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</si>
  <si>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</si>
  <si>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</si>
  <si>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</si>
  <si>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</si>
  <si>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</si>
  <si>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</si>
  <si>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</si>
  <si>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</si>
  <si>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</si>
  <si>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</si>
  <si>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</si>
  <si>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</si>
  <si>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</si>
  <si>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</si>
  <si>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</si>
  <si>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</si>
  <si>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</si>
  <si>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</si>
  <si>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</si>
  <si>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</si>
  <si>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</si>
  <si>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</si>
  <si>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</si>
  <si>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</si>
  <si>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</si>
  <si>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</si>
  <si>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</si>
  <si>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</si>
  <si>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</si>
  <si>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</si>
  <si>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</si>
  <si>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</si>
  <si>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</si>
  <si>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</si>
  <si>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</si>
  <si>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</si>
  <si>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</si>
  <si>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</si>
  <si>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</si>
  <si>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</si>
  <si>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</si>
  <si>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</si>
  <si>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</si>
  <si>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</si>
  <si>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</si>
  <si>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</si>
  <si>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</si>
  <si>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</si>
  <si>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</si>
  <si>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</si>
  <si>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</si>
  <si>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</si>
  <si>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</si>
  <si>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</si>
  <si>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</si>
  <si>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</si>
  <si>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</si>
  <si>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</si>
  <si>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</si>
  <si>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</si>
  <si>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</si>
  <si>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</si>
  <si>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</si>
  <si>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</si>
  <si>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</si>
  <si>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</si>
  <si>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</si>
  <si>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</si>
  <si>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</si>
  <si>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</si>
  <si>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</si>
  <si>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</si>
  <si>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</si>
  <si>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</si>
  <si>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</si>
  <si>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</si>
  <si>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</si>
  <si>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</si>
  <si>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</si>
  <si>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</si>
  <si>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</si>
  <si>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</si>
  <si>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</si>
  <si>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</si>
  <si>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</si>
  <si>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</si>
  <si>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</si>
  <si>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</si>
  <si>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</si>
  <si>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</si>
  <si>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</si>
  <si>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</si>
  <si>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</si>
  <si>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</si>
  <si>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</si>
  <si>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</si>
  <si>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</si>
  <si>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</si>
  <si>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</si>
  <si>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</si>
  <si>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</si>
  <si>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</si>
  <si>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</si>
  <si>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</si>
  <si>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</si>
  <si>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</si>
  <si>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</si>
  <si>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</si>
  <si>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</si>
  <si>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</si>
  <si>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</si>
  <si>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</si>
  <si>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</si>
  <si>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</si>
  <si>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</si>
  <si>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</si>
  <si>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</si>
  <si>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</si>
  <si>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</si>
  <si>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</si>
  <si>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</si>
  <si>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</si>
  <si>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</si>
  <si>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</si>
  <si>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</si>
  <si>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</si>
  <si>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</si>
  <si>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</si>
  <si>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</si>
  <si>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</si>
  <si>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</si>
  <si>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</si>
  <si>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</si>
  <si>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</si>
  <si>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</si>
  <si>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</si>
  <si>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</si>
  <si>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</si>
  <si>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</si>
  <si>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</si>
  <si>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</si>
  <si>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</si>
  <si>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</si>
  <si>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</si>
  <si>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</si>
  <si>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</si>
  <si>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</si>
  <si>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</si>
  <si>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</si>
  <si>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</si>
  <si>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</si>
  <si>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</si>
  <si>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</si>
  <si>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</si>
  <si>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</si>
  <si>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</si>
  <si>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</si>
  <si>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</si>
  <si>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</si>
  <si>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</si>
  <si>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</si>
  <si>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</si>
  <si>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</si>
  <si>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</si>
  <si>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</si>
  <si>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</si>
  <si>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</si>
  <si>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</si>
  <si>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</si>
  <si>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</si>
  <si>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</si>
  <si>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</si>
  <si>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</si>
  <si>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</si>
  <si>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</si>
  <si>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</si>
  <si>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</si>
  <si>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</si>
  <si>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</si>
  <si>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</si>
  <si>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</si>
  <si>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</si>
  <si>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</si>
  <si>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</si>
  <si>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</si>
  <si>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</si>
  <si>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</si>
  <si>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</si>
  <si>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</si>
  <si>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</si>
  <si>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</si>
  <si>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</si>
  <si>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</si>
  <si>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</si>
  <si>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</si>
  <si>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</si>
  <si>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</si>
  <si>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</si>
  <si>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</si>
  <si>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</si>
  <si>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</si>
  <si>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</si>
  <si>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</si>
  <si>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</si>
  <si>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</si>
  <si>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</si>
  <si>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</si>
  <si>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</si>
  <si>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</si>
  <si>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</si>
  <si>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</si>
  <si>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</si>
  <si>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</si>
  <si>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</si>
  <si>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</si>
  <si>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</si>
  <si>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</si>
  <si>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</si>
  <si>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</si>
  <si>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</si>
  <si>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</si>
  <si>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</si>
  <si>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</si>
  <si>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</si>
  <si>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</si>
  <si>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</si>
  <si>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</si>
  <si>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</si>
  <si>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</si>
  <si>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</si>
  <si>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</si>
  <si>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</si>
  <si>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</si>
  <si>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</si>
  <si>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</si>
  <si>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</si>
  <si>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</si>
  <si>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</si>
  <si>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</si>
  <si>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</si>
  <si>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</si>
  <si>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</si>
  <si>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</si>
  <si>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</si>
  <si>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</si>
  <si>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</si>
  <si>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</si>
  <si>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</si>
  <si>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</si>
  <si>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</si>
  <si>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</si>
  <si>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</si>
  <si>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</si>
  <si>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</si>
  <si>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</si>
  <si>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</si>
  <si>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</si>
  <si>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</si>
  <si>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</si>
  <si>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</si>
  <si>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</si>
  <si>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</si>
  <si>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</si>
  <si>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</si>
  <si>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</si>
  <si>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</si>
  <si>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</si>
  <si>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</si>
  <si>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</si>
  <si>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</si>
  <si>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</si>
  <si>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</si>
  <si>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</si>
  <si>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</si>
  <si>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</si>
  <si>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</si>
  <si>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</si>
  <si>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</si>
  <si>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</si>
  <si>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</si>
  <si>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</si>
  <si>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</si>
  <si>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</si>
  <si>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</si>
  <si>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</si>
  <si>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</si>
  <si>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</si>
  <si>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</si>
  <si>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</si>
  <si>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</si>
  <si>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</si>
  <si>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</si>
  <si>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</si>
  <si>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</si>
  <si>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</si>
  <si>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</si>
  <si>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</si>
  <si>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</si>
  <si>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</si>
  <si>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</si>
  <si>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</si>
  <si>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</si>
  <si>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</si>
  <si>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</si>
  <si>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</si>
  <si>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</si>
  <si>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</si>
  <si>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</si>
  <si>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</si>
  <si>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</si>
  <si>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</si>
  <si>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</si>
  <si>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</si>
  <si>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</si>
  <si>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</si>
  <si>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</si>
  <si>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</si>
  <si>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</si>
  <si>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</si>
  <si>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</si>
  <si>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</si>
  <si>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</si>
  <si>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</si>
  <si>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</si>
  <si>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</si>
  <si>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</si>
  <si>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</si>
  <si>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</si>
  <si>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</si>
  <si>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</si>
  <si>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</si>
  <si>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</si>
  <si>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</si>
  <si>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</si>
  <si>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</si>
  <si>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</si>
  <si>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</si>
  <si>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</si>
  <si>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</si>
  <si>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</si>
  <si>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</si>
  <si>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</si>
  <si>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</si>
  <si>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</si>
  <si>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</si>
  <si>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</si>
  <si>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</si>
  <si>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</si>
  <si>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</si>
  <si>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</si>
  <si>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</si>
  <si>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</si>
  <si>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</si>
  <si>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</si>
  <si>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</si>
  <si>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</si>
  <si>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</si>
  <si>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</si>
  <si>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</si>
  <si>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</si>
  <si>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</si>
  <si>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</si>
  <si>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</si>
  <si>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</si>
  <si>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</si>
  <si>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</si>
  <si>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</si>
  <si>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</si>
  <si>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</si>
  <si>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</si>
  <si>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</si>
  <si>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</si>
  <si>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</si>
  <si>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</si>
  <si>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</si>
  <si>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</si>
  <si>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</si>
  <si>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</si>
  <si>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</si>
  <si>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</si>
  <si>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</si>
  <si>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</si>
  <si>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</si>
  <si>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</si>
  <si>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</si>
  <si>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</si>
  <si>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</si>
  <si>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</si>
  <si>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</si>
  <si>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</si>
  <si>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</si>
  <si>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</si>
  <si>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</si>
  <si>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</si>
  <si>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</si>
  <si>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</si>
  <si>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</si>
  <si>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</si>
  <si>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</si>
  <si>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</si>
  <si>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</si>
  <si>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</si>
  <si>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</si>
  <si>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</si>
  <si>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</si>
  <si>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</si>
  <si>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</si>
  <si>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</si>
  <si>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</si>
  <si>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</si>
  <si>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</si>
  <si>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</si>
  <si>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</si>
  <si>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</si>
  <si>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</si>
  <si>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</si>
  <si>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</si>
  <si>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</si>
  <si>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</si>
  <si>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</si>
  <si>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</si>
  <si>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</si>
  <si>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</si>
  <si>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</si>
  <si>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</si>
  <si>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</si>
  <si>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</si>
  <si>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</si>
  <si>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</si>
  <si>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</si>
  <si>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</si>
  <si>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</si>
  <si>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</si>
  <si>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</si>
  <si>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</si>
  <si>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</si>
  <si>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</si>
  <si>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</si>
  <si>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</si>
  <si>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</si>
  <si>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</si>
  <si>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</si>
  <si>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</si>
  <si>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</si>
  <si>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</si>
  <si>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</si>
  <si>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</si>
  <si>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</si>
  <si>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</si>
  <si>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</si>
  <si>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</si>
  <si>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</si>
  <si>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</si>
  <si>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</si>
  <si>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</si>
  <si>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</si>
  <si>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</si>
  <si>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</si>
  <si>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</si>
  <si>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</si>
  <si>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</si>
  <si>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</si>
  <si>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</si>
  <si>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</si>
  <si>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</si>
  <si>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</si>
  <si>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</si>
  <si>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</si>
  <si>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</si>
  <si>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</si>
  <si>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</si>
  <si>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</si>
  <si>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</si>
  <si>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</si>
  <si>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</si>
  <si>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</si>
  <si>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</si>
  <si>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</si>
  <si>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</si>
  <si>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</si>
  <si>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</si>
  <si>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</si>
  <si>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</si>
  <si>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</si>
  <si>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</si>
  <si>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</si>
  <si>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</si>
  <si>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</si>
  <si>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</si>
  <si>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</si>
  <si>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</si>
  <si>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</si>
  <si>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</si>
  <si>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</si>
  <si>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</si>
  <si>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</si>
  <si>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</si>
  <si>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</si>
  <si>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</si>
  <si>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</si>
  <si>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</si>
  <si>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</si>
  <si>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</si>
  <si>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</si>
  <si>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</si>
  <si>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</si>
  <si>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</si>
  <si>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</si>
  <si>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</si>
  <si>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</si>
  <si>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</si>
  <si>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</si>
  <si>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</si>
  <si>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</si>
  <si>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</si>
  <si>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</si>
  <si>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</si>
  <si>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</si>
  <si>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</si>
  <si>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</si>
  <si>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</si>
  <si>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</si>
  <si>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</si>
  <si>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</si>
  <si>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</si>
  <si>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</si>
  <si>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</si>
  <si>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</si>
  <si>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</si>
  <si>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</si>
  <si>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</si>
  <si>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</si>
  <si>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</si>
  <si>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</si>
  <si>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</si>
  <si>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</si>
  <si>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</si>
  <si>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</si>
  <si>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</si>
  <si>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</si>
  <si>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</si>
  <si>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</si>
  <si>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</si>
  <si>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</si>
  <si>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</si>
  <si>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</si>
  <si>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</si>
  <si>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</si>
  <si>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</si>
  <si>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</si>
  <si>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</si>
  <si>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</si>
  <si>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</si>
  <si>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</si>
  <si>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</si>
  <si>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</si>
  <si>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</si>
  <si>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</si>
  <si>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</si>
  <si>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</si>
  <si>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</si>
  <si>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</si>
  <si>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</si>
  <si>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</si>
  <si>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</si>
  <si>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</si>
  <si>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</si>
  <si>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</si>
  <si>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</si>
  <si>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</si>
  <si>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</si>
  <si>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</si>
  <si>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</si>
  <si>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</si>
  <si>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</si>
  <si>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</si>
  <si>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</si>
  <si>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</si>
  <si>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</si>
  <si>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</si>
  <si>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</si>
  <si>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</si>
  <si>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</si>
  <si>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</si>
  <si>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</si>
  <si>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</si>
  <si>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</si>
  <si>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</si>
  <si>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</si>
  <si>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</si>
  <si>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</si>
  <si>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</si>
  <si>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</si>
  <si>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</si>
  <si>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</si>
  <si>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</si>
  <si>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</si>
  <si>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</si>
  <si>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</si>
  <si>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</si>
  <si>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</si>
  <si>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</si>
  <si>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</si>
  <si>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</si>
  <si>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</si>
  <si>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</si>
  <si>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</si>
  <si>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</si>
  <si>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</si>
  <si>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</si>
  <si>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</si>
  <si>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</si>
  <si>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</si>
  <si>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</si>
  <si>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</si>
  <si>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</si>
  <si>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</si>
  <si>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</si>
  <si>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</si>
  <si>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</si>
  <si>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</si>
  <si>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</si>
  <si>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</si>
  <si>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</si>
  <si>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 revenue</t>
  </si>
  <si>
    <t>SUM</t>
  </si>
  <si>
    <t>AVERAGE</t>
  </si>
  <si>
    <t>KPI</t>
  </si>
  <si>
    <t>Sum of Profit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</si>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</sst>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1FC7E7-3276-4034-A181-882718026DC4}" name="Table1" displayName="Table1" ref="A1:N15346" totalsRowShown="0" headerRowDxfId="0" dataDxfId="1">
  <autoFilter ref="A1:N15346" xr:uid="{A71FC7E7-3276-4034-A181-882718026DC4}"/>
  <tableColumns count="14">
    <tableColumn id="1" xr3:uid="{EE447624-8796-416D-9B97-44173BA3E4A6}" name="order_id" dataDxfId="14"/>
    <tableColumn id="2" xr3:uid="{EE3D376E-86D3-444C-AB6F-B3885F77BEB4}" name="region" dataDxfId="13"/>
    <tableColumn id="3" xr3:uid="{A295B59C-E14B-4086-97CE-C2819FC1F989}" name="category" dataDxfId="12"/>
    <tableColumn id="4" xr3:uid="{BBA7B7FE-A4F7-44E9-B0F7-C5DB3077FCB2}" name="sales" dataDxfId="11"/>
    <tableColumn id="5" xr3:uid="{B14C168F-9D9C-48F2-AB0E-09D1A0C97F63}" name="discount" dataDxfId="10"/>
    <tableColumn id="6" xr3:uid="{8D880C48-5785-4BB0-A5F5-E351ED050778}" name="discount_value" dataDxfId="9">
      <calculatedColumnFormula>D2*E2</calculatedColumnFormula>
    </tableColumn>
    <tableColumn id="7" xr3:uid="{A8FA1ED3-18BC-464F-93FF-DF835B870921}" name="quantity" dataDxfId="8"/>
    <tableColumn id="8" xr3:uid="{4B97615F-EA6F-453C-B1F3-368B03A64AFB}" name="order_date" dataDxfId="7"/>
    <tableColumn id="9" xr3:uid="{1D080454-EC73-4B09-820B-D2D982BAF3B2}" name="delivery_date" dataDxfId="6"/>
    <tableColumn id="10" xr3:uid="{9D2EE8C1-EB11-4BC2-9C59-0DE525A3FC8E}" name="customer_type" dataDxfId="5"/>
    <tableColumn id="11" xr3:uid="{AC53A076-AA55-40EB-B02F-A639F3180763}" name="payment_mode" dataDxfId="4"/>
    <tableColumn id="12" xr3:uid="{011134E2-E305-4E24-AAB3-6F981CE27930}" name="profit" dataDxfId="3"/>
    <tableColumn id="13" xr3:uid="{F9D6FDAB-F86A-4529-BAE5-1ADE3577CA67}" name="city" dataDxfId="2"/>
    <tableColumn id="14" xr3:uid="{6FCA6503-65C3-4A5D-B044-5961DD9B624F}" name="Net revenue">
      <calculatedColumnFormula>D2-F2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46"/>
  <sheetViews>
    <sheetView tabSelected="1" workbookViewId="0">
      <selection sqref="A1:N15346"/>
    </sheetView>
  </sheetViews>
  <sheetFormatPr defaultColWidth="14.44140625" defaultRowHeight="15" customHeight="1" x14ac:dyDescent="0.3"/>
  <cols>
    <col min="1" max="1" width="16.109375" customWidth="1"/>
    <col min="2" max="2" width="10.5546875" customWidth="1"/>
    <col min="3" max="3" width="17.5546875" customWidth="1"/>
    <col min="4" max="4" width="12.33203125" customWidth="1"/>
    <col min="5" max="5" width="13.109375" customWidth="1"/>
    <col min="6" max="6" width="20.441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20.66406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9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  <c r="P1" s="1" t="s">
        <v>15380</v>
      </c>
      <c r="Q1" s="1"/>
      <c r="R1" s="1" t="s">
        <v>15381</v>
      </c>
      <c r="S1" s="1" t="s">
        <v>15382</v>
      </c>
    </row>
    <row r="2" spans="1:19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O2" s="4"/>
      <c r="P2" s="5">
        <f>SUM(D2:D15346)</f>
        <v>39262877.519999973</v>
      </c>
      <c r="Q2" s="4"/>
      <c r="R2">
        <f>AVERAGE(N2:N13456)</f>
        <v>1918.2338385507296</v>
      </c>
      <c r="S2" t="s">
        <v>15383</v>
      </c>
    </row>
    <row r="3" spans="1:19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  <c r="S3">
        <f>SUM(profit)</f>
        <v>6872139.8099999921</v>
      </c>
    </row>
    <row r="4" spans="1:19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</row>
    <row r="5" spans="1:19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</row>
    <row r="6" spans="1:19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</row>
    <row r="7" spans="1:19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  <c r="R7" t="s">
        <v>15384</v>
      </c>
    </row>
    <row r="8" spans="1:19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  <c r="R8">
        <f>S3*10%</f>
        <v>687213.98099999921</v>
      </c>
    </row>
    <row r="9" spans="1:19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</row>
    <row r="10" spans="1:19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</row>
    <row r="11" spans="1:19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</row>
    <row r="12" spans="1:19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</row>
    <row r="13" spans="1:19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</row>
    <row r="14" spans="1:19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</row>
    <row r="15" spans="1:19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</row>
    <row r="16" spans="1:19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6"/>
      <c r="P15346" s="6"/>
      <c r="Q15346" s="6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20</vt:i4>
      </vt:variant>
    </vt:vector>
  </HeadingPairs>
  <TitlesOfParts>
    <vt:vector size="21" baseType="lpstr">
      <vt:lpstr>Sheet1</vt:lpstr>
      <vt:lpstr>category</vt:lpstr>
      <vt:lpstr>city</vt:lpstr>
      <vt:lpstr>customer_type</vt:lpstr>
      <vt:lpstr>delivery_date</vt:lpstr>
      <vt:lpstr>discount</vt:lpstr>
      <vt:lpstr>discount_am</vt:lpstr>
      <vt:lpstr>discount_value</vt:lpstr>
      <vt:lpstr>Net_revenue</vt:lpstr>
      <vt:lpstr>netrevenue_am</vt:lpstr>
      <vt:lpstr>order_date</vt:lpstr>
      <vt:lpstr>order_id</vt:lpstr>
      <vt:lpstr>payment_mode</vt:lpstr>
      <vt:lpstr>profit</vt:lpstr>
      <vt:lpstr>profit_am</vt:lpstr>
      <vt:lpstr>quantity</vt:lpstr>
      <vt:lpstr>quantity_am</vt:lpstr>
      <vt:lpstr>region</vt:lpstr>
      <vt:lpstr>region_am</vt:lpstr>
      <vt:lpstr>sales</vt:lpstr>
      <vt:lpstr>sales_am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Varun balaji</cp:lastModifiedBy>
  <dcterms:created xsi:type="dcterms:W3CDTF">2026-04-18T06:02:34Z</dcterms:created>
  <dcterms:modified xsi:type="dcterms:W3CDTF">2026-06-29T14:54:17Z</dcterms:modified>
</cp:coreProperties>
</file>