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runmalik/repo/java-extensive-read-write-excel-using-poi/src/main/resources/"/>
    </mc:Choice>
  </mc:AlternateContent>
  <xr:revisionPtr revIDLastSave="0" documentId="13_ncr:1_{C6A21D64-1303-7A41-8388-88B962E7E639}" xr6:coauthVersionLast="36" xr6:coauthVersionMax="36" xr10:uidLastSave="{00000000-0000-0000-0000-000000000000}"/>
  <bookViews>
    <workbookView xWindow="420" yWindow="1160" windowWidth="28800" windowHeight="16160" tabRatio="720" xr2:uid="{00000000-000D-0000-FFFF-FFFF00000000}"/>
  </bookViews>
  <sheets>
    <sheet name="test-data" sheetId="16" r:id="rId1"/>
    <sheet name="place-data" sheetId="20" r:id="rId2"/>
    <sheet name="functional-android-devices" sheetId="13" r:id="rId3"/>
  </sheets>
  <definedNames>
    <definedName name="_xlnm._FilterDatabase" localSheetId="2" hidden="1">'functional-android-devices'!$A$2:$I$54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16" l="1"/>
  <c r="K53" i="16"/>
  <c r="J53" i="16"/>
  <c r="I53" i="16"/>
  <c r="H53" i="16"/>
  <c r="G53" i="16"/>
  <c r="F53" i="16"/>
  <c r="G58" i="16"/>
  <c r="H58" i="16"/>
  <c r="I58" i="16"/>
  <c r="J58" i="16"/>
  <c r="K58" i="16"/>
  <c r="M58" i="16"/>
  <c r="F58" i="16"/>
  <c r="C26" i="20"/>
  <c r="C50" i="20"/>
  <c r="C49" i="20"/>
  <c r="C48" i="20"/>
  <c r="C46" i="20"/>
  <c r="C45" i="20"/>
  <c r="C44" i="20"/>
  <c r="C22" i="20"/>
  <c r="C27" i="20"/>
  <c r="C25" i="20"/>
  <c r="C23" i="20"/>
  <c r="C21" i="20"/>
  <c r="G47" i="16"/>
  <c r="F47" i="16"/>
</calcChain>
</file>

<file path=xl/sharedStrings.xml><?xml version="1.0" encoding="utf-8"?>
<sst xmlns="http://schemas.openxmlformats.org/spreadsheetml/2006/main" count="643" uniqueCount="414">
  <si>
    <t>Description</t>
  </si>
  <si>
    <t>S. No.</t>
  </si>
  <si>
    <t>Class Name</t>
  </si>
  <si>
    <t>Run Mode</t>
  </si>
  <si>
    <t>Y</t>
  </si>
  <si>
    <t>Test Cases</t>
  </si>
  <si>
    <t>Jira Id</t>
  </si>
  <si>
    <t>N</t>
  </si>
  <si>
    <t>modelNumber</t>
  </si>
  <si>
    <t>toolNumber</t>
  </si>
  <si>
    <t>serialNumber</t>
  </si>
  <si>
    <t>username</t>
  </si>
  <si>
    <t>password</t>
  </si>
  <si>
    <t>filterName</t>
  </si>
  <si>
    <t>fwVersion</t>
  </si>
  <si>
    <t>bleFWVersion</t>
  </si>
  <si>
    <t>setSpeed</t>
  </si>
  <si>
    <t>setTorqueValue</t>
  </si>
  <si>
    <t>profileName</t>
  </si>
  <si>
    <t>manufacturerName</t>
  </si>
  <si>
    <t>toolName</t>
  </si>
  <si>
    <t>Available</t>
  </si>
  <si>
    <t>purchaseDate</t>
  </si>
  <si>
    <t>purchaseLocation</t>
  </si>
  <si>
    <t>serviceReminderDate</t>
  </si>
  <si>
    <t>serviceReminder</t>
  </si>
  <si>
    <t>status</t>
  </si>
  <si>
    <t>place</t>
  </si>
  <si>
    <t>division</t>
  </si>
  <si>
    <t>person</t>
  </si>
  <si>
    <t>category</t>
  </si>
  <si>
    <t>Field Names</t>
  </si>
  <si>
    <t>Keys</t>
  </si>
  <si>
    <t>Login Details</t>
  </si>
  <si>
    <t>User Name</t>
  </si>
  <si>
    <t>Password</t>
  </si>
  <si>
    <t>Tool Details</t>
  </si>
  <si>
    <t>Tool Name</t>
  </si>
  <si>
    <t>Model Number</t>
  </si>
  <si>
    <t>Manufacturer</t>
  </si>
  <si>
    <t>Tool Number</t>
  </si>
  <si>
    <t>Test Serial Number</t>
  </si>
  <si>
    <t>Category</t>
  </si>
  <si>
    <t>Tool Control</t>
  </si>
  <si>
    <t>Profile Name</t>
  </si>
  <si>
    <t>Set Up</t>
  </si>
  <si>
    <t>setUpType</t>
  </si>
  <si>
    <t>Item Details</t>
  </si>
  <si>
    <t>Status</t>
  </si>
  <si>
    <t>Assigned To</t>
  </si>
  <si>
    <t>assignedTo</t>
  </si>
  <si>
    <t>Place</t>
  </si>
  <si>
    <t>Person</t>
  </si>
  <si>
    <t>Division</t>
  </si>
  <si>
    <t>Service Date</t>
  </si>
  <si>
    <t>Service Repeat Interval</t>
  </si>
  <si>
    <t>serviceReminderRepeat</t>
  </si>
  <si>
    <t>Notes #</t>
  </si>
  <si>
    <t>Note 1</t>
  </si>
  <si>
    <t>note</t>
  </si>
  <si>
    <t>Note 2</t>
  </si>
  <si>
    <t>note1</t>
  </si>
  <si>
    <t>Purchase Information</t>
  </si>
  <si>
    <t>Purchase Date</t>
  </si>
  <si>
    <t>Value</t>
  </si>
  <si>
    <t>purchaseValue</t>
  </si>
  <si>
    <t>Purchase Location</t>
  </si>
  <si>
    <t>Item Value</t>
  </si>
  <si>
    <t>itemValue</t>
  </si>
  <si>
    <t>Service Records</t>
  </si>
  <si>
    <t>serviceRecordDate</t>
  </si>
  <si>
    <t>Service Type</t>
  </si>
  <si>
    <t>serviceType</t>
  </si>
  <si>
    <t>Cost</t>
  </si>
  <si>
    <t>serviceCost</t>
  </si>
  <si>
    <t>Serviced By</t>
  </si>
  <si>
    <t>servicedBy</t>
  </si>
  <si>
    <t>Notes</t>
  </si>
  <si>
    <t>serviceNote</t>
  </si>
  <si>
    <t>Filters</t>
  </si>
  <si>
    <t>Filter Name</t>
  </si>
  <si>
    <t>FirmWare Version</t>
  </si>
  <si>
    <t>BLE Version</t>
  </si>
  <si>
    <t>Speed</t>
  </si>
  <si>
    <t>Torque</t>
  </si>
  <si>
    <t>Service Reminder</t>
  </si>
  <si>
    <t>2705 - Drill/Driver</t>
  </si>
  <si>
    <t>description</t>
  </si>
  <si>
    <t>Repair</t>
  </si>
  <si>
    <t>2679 - 6T Commercial Crimper U Die</t>
  </si>
  <si>
    <t>AndroidEmulatorTests</t>
  </si>
  <si>
    <t>AndroidTick</t>
  </si>
  <si>
    <t>Tick</t>
  </si>
  <si>
    <t>Emulator Tests</t>
  </si>
  <si>
    <t>2146-20</t>
  </si>
  <si>
    <t>2146 - Radius LED CSL SP</t>
  </si>
  <si>
    <t>2759B - Compact Impact Wrench</t>
  </si>
  <si>
    <t>2864 - Gen II HTIW</t>
  </si>
  <si>
    <t>Geo Location</t>
  </si>
  <si>
    <t>GGN</t>
  </si>
  <si>
    <t>EndOfRows</t>
  </si>
  <si>
    <t>EndOfColumns</t>
  </si>
  <si>
    <t>Functional Test cases - Android Real Devices</t>
  </si>
  <si>
    <t>DD-2705-20</t>
  </si>
  <si>
    <t>You have 30days of warranty on Serviced items</t>
  </si>
  <si>
    <t>ON</t>
  </si>
  <si>
    <t>Yearly</t>
  </si>
  <si>
    <t>Project/Job</t>
  </si>
  <si>
    <t>Home Base</t>
  </si>
  <si>
    <t>Vehicle</t>
  </si>
  <si>
    <t>Add Name &amp; Number</t>
  </si>
  <si>
    <t>Place Name</t>
  </si>
  <si>
    <t>placeName</t>
  </si>
  <si>
    <t>Job Number</t>
  </si>
  <si>
    <t>jobNumber</t>
  </si>
  <si>
    <t>Cost Code</t>
  </si>
  <si>
    <t>costCode</t>
  </si>
  <si>
    <t>Vehicle Number</t>
  </si>
  <si>
    <t>vehicleNumber</t>
  </si>
  <si>
    <t>Edit Place</t>
  </si>
  <si>
    <t>Phone Number</t>
  </si>
  <si>
    <t>phoneNumber</t>
  </si>
  <si>
    <t>987654321</t>
  </si>
  <si>
    <t>Quality Assurance</t>
  </si>
  <si>
    <t>Start Date</t>
  </si>
  <si>
    <t>Start Month</t>
  </si>
  <si>
    <t>startMonth</t>
  </si>
  <si>
    <t>Start Day</t>
  </si>
  <si>
    <t>startDay</t>
  </si>
  <si>
    <t>Start Year</t>
  </si>
  <si>
    <t>startYear</t>
  </si>
  <si>
    <t>2018</t>
  </si>
  <si>
    <t>End Date</t>
  </si>
  <si>
    <t>End Month</t>
  </si>
  <si>
    <t>endMonth</t>
  </si>
  <si>
    <t>End Day</t>
  </si>
  <si>
    <t>endDay</t>
  </si>
  <si>
    <t>End Year</t>
  </si>
  <si>
    <t>endYear</t>
  </si>
  <si>
    <t>People</t>
  </si>
  <si>
    <t>people</t>
  </si>
  <si>
    <t>QA Analyst</t>
  </si>
  <si>
    <t>Add Vehicle Details</t>
  </si>
  <si>
    <t>Vehicle Make</t>
  </si>
  <si>
    <t>vehicleMake</t>
  </si>
  <si>
    <t>One-Key</t>
  </si>
  <si>
    <t>Vehicle Model</t>
  </si>
  <si>
    <t>vehicleModel</t>
  </si>
  <si>
    <t>Base</t>
  </si>
  <si>
    <t>Vehicle Year</t>
  </si>
  <si>
    <t>vehicleYear</t>
  </si>
  <si>
    <t>Vehicle License</t>
  </si>
  <si>
    <t>vehicleLicense</t>
  </si>
  <si>
    <t>MIL_SSN_007</t>
  </si>
  <si>
    <t>EDIT : Add Name &amp; Number</t>
  </si>
  <si>
    <t>editPlaceName</t>
  </si>
  <si>
    <t>editJobNumber</t>
  </si>
  <si>
    <t>ONEKEY-007</t>
  </si>
  <si>
    <t>editCostCode</t>
  </si>
  <si>
    <t>editVehicleNumber</t>
  </si>
  <si>
    <t>EDIT : Edit Place</t>
  </si>
  <si>
    <t>editPhoneNumber</t>
  </si>
  <si>
    <t>12345678</t>
  </si>
  <si>
    <t>12345679</t>
  </si>
  <si>
    <t>12345680</t>
  </si>
  <si>
    <t>editDivision</t>
  </si>
  <si>
    <t>QA</t>
  </si>
  <si>
    <t>EDIT : Start Date</t>
  </si>
  <si>
    <t>editStartMonth</t>
  </si>
  <si>
    <t>editStartDay</t>
  </si>
  <si>
    <t>editStartYear</t>
  </si>
  <si>
    <t>EDIT : End Date</t>
  </si>
  <si>
    <t>editEndMonth</t>
  </si>
  <si>
    <t>editEndDay</t>
  </si>
  <si>
    <t>editEndYear</t>
  </si>
  <si>
    <t>EDIT : Add Vehicle Details</t>
  </si>
  <si>
    <t>editVehicleMake</t>
  </si>
  <si>
    <t>editVehicleModel</t>
  </si>
  <si>
    <t>Top</t>
  </si>
  <si>
    <t>editVehicleYear</t>
  </si>
  <si>
    <t>2017</t>
  </si>
  <si>
    <t>editVehicleLicense</t>
  </si>
  <si>
    <t>MIL_SSN_008</t>
  </si>
  <si>
    <t>Tool 1 Name ( Non One key )</t>
  </si>
  <si>
    <t>toolName1</t>
  </si>
  <si>
    <t>Tool 2 Name ( Non One key )</t>
  </si>
  <si>
    <t>toolName2</t>
  </si>
  <si>
    <t>Tool 3 Name ( One Key )</t>
  </si>
  <si>
    <t>toolName3</t>
  </si>
  <si>
    <t>Tool 4 Name ( One Key )</t>
  </si>
  <si>
    <t>toolName4</t>
  </si>
  <si>
    <t>Tool 5 Name ( Tick )</t>
  </si>
  <si>
    <t>tickName1</t>
  </si>
  <si>
    <t>2000 - TICK 1.0</t>
  </si>
  <si>
    <t>Android_Places_Project</t>
  </si>
  <si>
    <t>Android_Places_HomeBase</t>
  </si>
  <si>
    <t>Android_Places_Vehicle</t>
  </si>
  <si>
    <t>Place Type of above Place</t>
  </si>
  <si>
    <t>typeOfPlace</t>
  </si>
  <si>
    <t>Place Details</t>
  </si>
  <si>
    <t>Place Type</t>
  </si>
  <si>
    <t>placeType</t>
  </si>
  <si>
    <t>#</t>
  </si>
  <si>
    <t>VerifyInventoryTools</t>
  </si>
  <si>
    <t>SignInUsingExistingUser</t>
  </si>
  <si>
    <t>AndroidToolVerificationInventory</t>
  </si>
  <si>
    <t>50 plus chars</t>
  </si>
  <si>
    <t>50PlusChars</t>
  </si>
  <si>
    <t>50_Characters_50_Characters_50_Characters_48_49_50</t>
  </si>
  <si>
    <t>Place Name (50 Characters)</t>
  </si>
  <si>
    <t>placeNameFiftyChar</t>
  </si>
  <si>
    <t>Place Number (50 characters)</t>
  </si>
  <si>
    <t>placeNumberFiftyChar</t>
  </si>
  <si>
    <t>Duplicate Place Name</t>
  </si>
  <si>
    <t>duplicatePlaceName</t>
  </si>
  <si>
    <t>Barcode</t>
  </si>
  <si>
    <t>Barcode ID</t>
  </si>
  <si>
    <t>barcodeId</t>
  </si>
  <si>
    <t>Barcode ID Renamed</t>
  </si>
  <si>
    <t>barcodeIdRenamed</t>
  </si>
  <si>
    <t>Test Description</t>
  </si>
  <si>
    <t>Android_Barcode_Validations</t>
  </si>
  <si>
    <t>Before_SignIn_Barcode_Other_Items</t>
  </si>
  <si>
    <t>After_SignIn_Barcode_Other_Items</t>
  </si>
  <si>
    <t>CreateAnAccount</t>
  </si>
  <si>
    <t>LoginLogout</t>
  </si>
  <si>
    <t>VerifySecuritySettings</t>
  </si>
  <si>
    <t>AndroidToolIndependent</t>
  </si>
  <si>
    <t>Verify_Barcode_Search</t>
  </si>
  <si>
    <t>Verify_Barcode_Error_Messages</t>
  </si>
  <si>
    <t>Verify_Successful_Barcode_Assignment</t>
  </si>
  <si>
    <t>Existing_Tool_Via_Other_Items_Barcode_Assignment</t>
  </si>
  <si>
    <t>Barcode_Screen_Validations</t>
  </si>
  <si>
    <t>Barcode_Screen_Validations_Web_Synch</t>
  </si>
  <si>
    <t>Attached Documents</t>
  </si>
  <si>
    <t>Barcode ID with added space</t>
  </si>
  <si>
    <t>barcodeIdWithSpaceChar</t>
  </si>
  <si>
    <t> 9876</t>
  </si>
  <si>
    <t>Barcode ID(AlphaNumeric)</t>
  </si>
  <si>
    <t>barcodeIdAlphaNumeric</t>
  </si>
  <si>
    <t>Barcode ID(126 Char)</t>
  </si>
  <si>
    <t>barcodeId_129Char</t>
  </si>
  <si>
    <t>Custom Crdentials Allowed</t>
  </si>
  <si>
    <t>customCredentialAllowed</t>
  </si>
  <si>
    <t>Tick Details</t>
  </si>
  <si>
    <t>Tick Name</t>
  </si>
  <si>
    <t>tickName</t>
  </si>
  <si>
    <t>Before_Sign_In_Assign_Barcode_Tick</t>
  </si>
  <si>
    <t>After_Sign_In_Assign_Barcode_Tick</t>
  </si>
  <si>
    <t>Existing_Tick_Barcode_Assignment</t>
  </si>
  <si>
    <t>Test model Number</t>
  </si>
  <si>
    <t>Sub Category</t>
  </si>
  <si>
    <t>subCategory</t>
  </si>
  <si>
    <t>Space hardcoded</t>
  </si>
  <si>
    <t>CreateAnAccount_ScreenValidations</t>
  </si>
  <si>
    <t>My Profile</t>
  </si>
  <si>
    <t>First Name</t>
  </si>
  <si>
    <t>firstName</t>
  </si>
  <si>
    <t>Last Name</t>
  </si>
  <si>
    <t>lastName</t>
  </si>
  <si>
    <t>Analyst</t>
  </si>
  <si>
    <t>Trade/Occupation</t>
  </si>
  <si>
    <t>trade</t>
  </si>
  <si>
    <t>Plumber</t>
  </si>
  <si>
    <t>Personal Information</t>
  </si>
  <si>
    <t>Address 1</t>
  </si>
  <si>
    <t>address1</t>
  </si>
  <si>
    <t>Automation</t>
  </si>
  <si>
    <t>Address 2</t>
  </si>
  <si>
    <t>address2</t>
  </si>
  <si>
    <t>Lab</t>
  </si>
  <si>
    <t>City</t>
  </si>
  <si>
    <t>city</t>
  </si>
  <si>
    <t>Workspace</t>
  </si>
  <si>
    <t>Postal Code</t>
  </si>
  <si>
    <t>postalCode</t>
  </si>
  <si>
    <t>85001</t>
  </si>
  <si>
    <t>Work Phone Number</t>
  </si>
  <si>
    <t>workPhoneNumber</t>
  </si>
  <si>
    <t>9282528787</t>
  </si>
  <si>
    <t>Cell Phone Number</t>
  </si>
  <si>
    <t>cellPhoneNumber</t>
  </si>
  <si>
    <t>9282521987</t>
  </si>
  <si>
    <t>Country</t>
  </si>
  <si>
    <t>country</t>
  </si>
  <si>
    <t>United States</t>
  </si>
  <si>
    <t>Province</t>
  </si>
  <si>
    <t>province</t>
  </si>
  <si>
    <t>Arizona</t>
  </si>
  <si>
    <t>Company Information</t>
  </si>
  <si>
    <t>Company Name</t>
  </si>
  <si>
    <t>companyName</t>
  </si>
  <si>
    <t>companyAddress1</t>
  </si>
  <si>
    <t>companyAddress2</t>
  </si>
  <si>
    <t>companyCity</t>
  </si>
  <si>
    <t>companyPostalCode</t>
  </si>
  <si>
    <t>companyPhoneNumber</t>
  </si>
  <si>
    <t>Fax Number</t>
  </si>
  <si>
    <t>companyFaxNumber</t>
  </si>
  <si>
    <t>companyCountry</t>
  </si>
  <si>
    <t>companyProvince</t>
  </si>
  <si>
    <t>Please Don't Change these credentials</t>
  </si>
  <si>
    <t>AndroidSecuritySettings</t>
  </si>
  <si>
    <t>CreateGuestUserAccount_Login_ChangeCredentials_Delete</t>
  </si>
  <si>
    <t>VerfiyOwnerSecurityPinValidations</t>
  </si>
  <si>
    <t>VerifyGuestCannotDeleteTool</t>
  </si>
  <si>
    <t>VerifyGuestUserEditInventoryAccess</t>
  </si>
  <si>
    <t>VerifyGuestUserEditToolControlAccess</t>
  </si>
  <si>
    <t>VerifyGuestUserLockUnlockToolsAccess</t>
  </si>
  <si>
    <t>VerifyGuestUserScreenFieldsValidations</t>
  </si>
  <si>
    <t>VerifyGuestUserViewAllInventoryAccess</t>
  </si>
  <si>
    <t>VerifyHideMyTool</t>
  </si>
  <si>
    <t>VerifySecuritySettingsScreenAndDefaultValues</t>
  </si>
  <si>
    <t>VerifyToolManagementScreenForGuestUser</t>
  </si>
  <si>
    <t>Security Settings</t>
  </si>
  <si>
    <t>Valid Guest User Name</t>
  </si>
  <si>
    <t>valid_guestUserName</t>
  </si>
  <si>
    <t>ValidUserName</t>
  </si>
  <si>
    <t>Valid Guest Password</t>
  </si>
  <si>
    <t>valid_guestPassword</t>
  </si>
  <si>
    <t>validPassword1</t>
  </si>
  <si>
    <t>Valid Owner pin</t>
  </si>
  <si>
    <t>validOwnerPin</t>
  </si>
  <si>
    <t>1234</t>
  </si>
  <si>
    <t>Invalid Owner pin</t>
  </si>
  <si>
    <t>inValidOwnerPin</t>
  </si>
  <si>
    <t>Second User Name</t>
  </si>
  <si>
    <t>username_2</t>
  </si>
  <si>
    <t>Second  Password</t>
  </si>
  <si>
    <t>password_2</t>
  </si>
  <si>
    <t>_12345678910</t>
  </si>
  <si>
    <t>AndroidSmokeTest</t>
  </si>
  <si>
    <t>NewFeature_ScreenValidations</t>
  </si>
  <si>
    <t>Location1</t>
  </si>
  <si>
    <t>Location2</t>
  </si>
  <si>
    <t>location1</t>
  </si>
  <si>
    <t>location2</t>
  </si>
  <si>
    <t>London Eye South Bank, London SE1 7GA, UK</t>
  </si>
  <si>
    <t>London Bridge King William St, London, UK</t>
  </si>
  <si>
    <t>location3</t>
  </si>
  <si>
    <t>Location3</t>
  </si>
  <si>
    <t>IRIS Tech Park Sector 49, Gurugram, Haryana 122018, India</t>
  </si>
  <si>
    <t>VerifyGeofencingNewfeatureScreen</t>
  </si>
  <si>
    <t>VerifyGeofencingLabelInFilterAndPlaceDetailScreenAndNotification</t>
  </si>
  <si>
    <t>VerifySearchPressAndHoldActionsOnMapScreen</t>
  </si>
  <si>
    <t>Android_Geofencing</t>
  </si>
  <si>
    <t>MobileNumber</t>
  </si>
  <si>
    <t>companyMobileNumber</t>
  </si>
  <si>
    <t>VerifyMessageWhenPinIsOutsideTheGeofenceAndPinIsOutsideFence</t>
  </si>
  <si>
    <t>VerifyGeofenceForGuestUserWithFullPermissionWithNoEditPermission</t>
  </si>
  <si>
    <t>12345678910</t>
  </si>
  <si>
    <t>Place Number</t>
  </si>
  <si>
    <t>placeNumber</t>
  </si>
  <si>
    <t>Unconverted Place Name</t>
  </si>
  <si>
    <t>unconvertedPlaceName</t>
  </si>
  <si>
    <t>VerifyAlertIndicatorItemOutOfGeofence</t>
  </si>
  <si>
    <t>VerifyAlertIndicatorItemOutOfGeofence_WebSyncing</t>
  </si>
  <si>
    <t>VerifyAdd_Edit_Remove_GeofencetoAnExistingPlace</t>
  </si>
  <si>
    <t>VerifyAddGeofencetoAnExistingPlaceWithASetLocation</t>
  </si>
  <si>
    <t>toolNumberProject</t>
  </si>
  <si>
    <t>toolNumberHome</t>
  </si>
  <si>
    <t>toolNumberVehicle</t>
  </si>
  <si>
    <t>London eye</t>
  </si>
  <si>
    <t>GeoLocation Details</t>
  </si>
  <si>
    <t>Location Name</t>
  </si>
  <si>
    <t>geoLocation</t>
  </si>
  <si>
    <t>user@mail.com</t>
  </si>
  <si>
    <t>pasword</t>
  </si>
  <si>
    <t>Auto_Project</t>
  </si>
  <si>
    <t>Auto_HomeBase</t>
  </si>
  <si>
    <t>Auto_Vehicle</t>
  </si>
  <si>
    <t>Auto_Duplicate_Vehicle</t>
  </si>
  <si>
    <t>Auto_Place_Number</t>
  </si>
  <si>
    <t>Auto_Unconverted_Project</t>
  </si>
  <si>
    <t>Auto_Unconverted_HomeBase</t>
  </si>
  <si>
    <t>Auto_Unconverted_Vehicle</t>
  </si>
  <si>
    <t>Auto_Place_Project</t>
  </si>
  <si>
    <t>Auto_Place_HomeBase</t>
  </si>
  <si>
    <t>Auto_Place_Vehicle</t>
  </si>
  <si>
    <t>Gurgaon-PROJECT/JOB</t>
  </si>
  <si>
    <t>Gurgaon-HOMEBASE</t>
  </si>
  <si>
    <t>Gurgaon-VEHICLE</t>
  </si>
  <si>
    <t>Gurgaon</t>
  </si>
  <si>
    <t>After_SignIn_Barcode_ok_Tool</t>
  </si>
  <si>
    <t>Before_SignIn_Barcode_ok_Tool</t>
  </si>
  <si>
    <t>After_SignIn_Barcode_Other_boashTool</t>
  </si>
  <si>
    <t>Before_SignIn_Barcode_Other_boashTool</t>
  </si>
  <si>
    <t>Existing_Tool_Via_boash_ok_Tool_Barcode_Assignment</t>
  </si>
  <si>
    <t>Existing_Tool_Via_Other_boash_Tool_Barcode_Assignment</t>
  </si>
  <si>
    <t>boash Tools are AMAZING</t>
  </si>
  <si>
    <t>boash Tool is AWESOME place to work.</t>
  </si>
  <si>
    <t>boashTools_Technician</t>
  </si>
  <si>
    <t>Auto@mailinator.com</t>
  </si>
  <si>
    <t>Auto - Boash</t>
  </si>
  <si>
    <t>Auto-TICK-01</t>
  </si>
  <si>
    <t>Auto-TICK-9876543</t>
  </si>
  <si>
    <t>Auto_Category</t>
  </si>
  <si>
    <t>Auto_E2E_Place</t>
  </si>
  <si>
    <t>Auto_Barcode_Place</t>
  </si>
  <si>
    <t>Auto - Lead</t>
  </si>
  <si>
    <t>Auto - Gurgaon</t>
  </si>
  <si>
    <t>Auto_Barcode_001</t>
  </si>
  <si>
    <t>Auto_Barcode_Renamed_001</t>
  </si>
  <si>
    <t>Auto-009</t>
  </si>
  <si>
    <t>Auto-1234567899876543211234567899887654321123456789987665433123456788978772342342342342342342342342342342343243242342343244234X</t>
  </si>
  <si>
    <t>Auto_Barcode_027</t>
  </si>
  <si>
    <t>Auto_Barcode_026</t>
  </si>
  <si>
    <t>Auto_Barcode_028</t>
  </si>
  <si>
    <t>Auto_Barcode_025</t>
  </si>
  <si>
    <t>Auto_Barcode_Renamed_027</t>
  </si>
  <si>
    <t>Auto_Barcode_Renamed_026</t>
  </si>
  <si>
    <t>Auto_Barcode_Renamed_028</t>
  </si>
  <si>
    <t>Auto_Barcode_Renamed_025</t>
  </si>
  <si>
    <t>NY Service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</si>
</sst>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b/>
      <sz val="10"/>
      <color theme="1"/>
      <name val="Arial Black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rgb="FF222222"/>
      <name val="Arial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Monaco"/>
      <family val="2"/>
    </font>
    <font>
      <u/>
      <sz val="12"/>
      <color rgb="FFFF0000"/>
      <name val="Calibri"/>
      <family val="2"/>
      <scheme val="minor"/>
    </font>
    <font>
      <sz val="12"/>
      <color theme="1"/>
      <name val="PingFang SC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6" fillId="0" borderId="0"/>
    <xf numFmtId="0" fontId="5" fillId="0" borderId="0"/>
    <xf numFmtId="0" fontId="21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8" fillId="2" borderId="11" xfId="0" applyFont="1" applyFill="1" applyBorder="1"/>
    <xf numFmtId="0" fontId="8" fillId="2" borderId="9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center" vertical="top"/>
    </xf>
    <xf numFmtId="0" fontId="8" fillId="2" borderId="9" xfId="0" applyFont="1" applyFill="1" applyBorder="1"/>
    <xf numFmtId="0" fontId="8" fillId="2" borderId="10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5" fillId="3" borderId="0" xfId="4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5" fillId="0" borderId="0" xfId="4" applyBorder="1" applyAlignment="1" applyProtection="1">
      <alignment horizontal="left" indent="1"/>
      <protection locked="0"/>
    </xf>
    <xf numFmtId="0" fontId="5" fillId="0" borderId="0" xfId="4" applyFont="1" applyBorder="1" applyAlignment="1" applyProtection="1">
      <alignment horizontal="left" indent="1"/>
      <protection locked="0"/>
    </xf>
    <xf numFmtId="0" fontId="16" fillId="3" borderId="0" xfId="4" applyFont="1" applyFill="1" applyBorder="1" applyProtection="1">
      <protection locked="0"/>
    </xf>
    <xf numFmtId="0" fontId="0" fillId="0" borderId="0" xfId="0" applyBorder="1" applyAlignment="1" applyProtection="1">
      <alignment horizontal="left" vertical="top" indent="1"/>
      <protection locked="0"/>
    </xf>
    <xf numFmtId="49" fontId="0" fillId="0" borderId="0" xfId="0" applyNumberFormat="1" applyProtection="1">
      <protection locked="0"/>
    </xf>
    <xf numFmtId="0" fontId="20" fillId="0" borderId="0" xfId="0" applyFont="1" applyProtection="1"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49" fontId="0" fillId="0" borderId="0" xfId="0" applyNumberFormat="1" applyBorder="1" applyAlignment="1" applyProtection="1">
      <alignment horizontal="left" vertical="top"/>
      <protection locked="0"/>
    </xf>
    <xf numFmtId="0" fontId="15" fillId="5" borderId="0" xfId="4" applyFont="1" applyFill="1" applyBorder="1" applyProtection="1">
      <protection locked="0"/>
    </xf>
    <xf numFmtId="0" fontId="16" fillId="5" borderId="0" xfId="4" applyFont="1" applyFill="1" applyBorder="1" applyProtection="1">
      <protection locked="0"/>
    </xf>
    <xf numFmtId="0" fontId="9" fillId="4" borderId="0" xfId="0" applyFont="1" applyFill="1" applyBorder="1" applyAlignment="1" applyProtection="1">
      <alignment horizontal="left" vertical="top" indent="1"/>
      <protection locked="0"/>
    </xf>
    <xf numFmtId="0" fontId="12" fillId="4" borderId="0" xfId="0" applyFont="1" applyFill="1" applyBorder="1" applyProtection="1"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15" fillId="3" borderId="0" xfId="2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4" fillId="0" borderId="0" xfId="2" applyBorder="1" applyAlignment="1" applyProtection="1">
      <alignment horizontal="left" indent="1"/>
      <protection locked="0"/>
    </xf>
    <xf numFmtId="0" fontId="14" fillId="0" borderId="0" xfId="2" applyFont="1" applyBorder="1" applyAlignment="1" applyProtection="1">
      <alignment horizontal="left" indent="1"/>
      <protection locked="0"/>
    </xf>
    <xf numFmtId="0" fontId="16" fillId="3" borderId="0" xfId="2" applyFont="1" applyFill="1" applyBorder="1" applyProtection="1">
      <protection locked="0"/>
    </xf>
    <xf numFmtId="0" fontId="12" fillId="4" borderId="0" xfId="0" applyFont="1" applyFill="1" applyBorder="1" applyAlignment="1" applyProtection="1">
      <alignment horizontal="left" vertical="top"/>
      <protection locked="0"/>
    </xf>
    <xf numFmtId="0" fontId="9" fillId="4" borderId="0" xfId="0" applyFont="1" applyFill="1" applyBorder="1" applyProtection="1">
      <protection locked="0"/>
    </xf>
    <xf numFmtId="0" fontId="9" fillId="0" borderId="0" xfId="0" applyFont="1" applyBorder="1" applyAlignment="1" applyProtection="1">
      <alignment horizontal="left" vertical="top"/>
      <protection locked="0"/>
    </xf>
    <xf numFmtId="49" fontId="0" fillId="0" borderId="0" xfId="0" applyNumberForma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 indent="1"/>
      <protection locked="0"/>
    </xf>
    <xf numFmtId="0" fontId="19" fillId="0" borderId="0" xfId="0" applyFont="1" applyBorder="1" applyProtection="1">
      <protection locked="0"/>
    </xf>
    <xf numFmtId="0" fontId="9" fillId="4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0" fontId="13" fillId="0" borderId="0" xfId="0" applyFont="1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12" fillId="0" borderId="0" xfId="0" applyFont="1" applyBorder="1" applyAlignment="1" applyProtection="1">
      <alignment horizontal="left" indent="1"/>
      <protection locked="0"/>
    </xf>
    <xf numFmtId="0" fontId="0" fillId="0" borderId="0" xfId="0" applyFill="1" applyBorder="1" applyAlignment="1" applyProtection="1">
      <alignment horizontal="left" indent="2"/>
      <protection locked="0"/>
    </xf>
    <xf numFmtId="0" fontId="7" fillId="0" borderId="0" xfId="2" applyFont="1" applyBorder="1" applyProtection="1">
      <protection locked="0"/>
    </xf>
    <xf numFmtId="0" fontId="14" fillId="0" borderId="0" xfId="2" applyBorder="1" applyAlignment="1" applyProtection="1">
      <alignment horizontal="left" indent="2"/>
      <protection locked="0"/>
    </xf>
    <xf numFmtId="0" fontId="13" fillId="0" borderId="8" xfId="0" applyFont="1" applyFill="1" applyBorder="1" applyAlignment="1" applyProtection="1">
      <alignment horizontal="left" vertical="top"/>
      <protection locked="0"/>
    </xf>
    <xf numFmtId="0" fontId="14" fillId="0" borderId="0" xfId="2" applyBorder="1" applyAlignment="1" applyProtection="1">
      <alignment horizontal="left" indent="3"/>
      <protection locked="0"/>
    </xf>
    <xf numFmtId="0" fontId="14" fillId="0" borderId="0" xfId="2" applyBorder="1" applyProtection="1">
      <protection locked="0"/>
    </xf>
    <xf numFmtId="0" fontId="14" fillId="0" borderId="0" xfId="2" applyFill="1" applyBorder="1" applyAlignment="1" applyProtection="1">
      <alignment horizontal="left" indent="3"/>
      <protection locked="0"/>
    </xf>
    <xf numFmtId="2" fontId="0" fillId="0" borderId="0" xfId="0" applyNumberFormat="1" applyBorder="1" applyAlignment="1" applyProtection="1">
      <alignment horizontal="left" vertical="top"/>
      <protection locked="0"/>
    </xf>
    <xf numFmtId="14" fontId="0" fillId="0" borderId="0" xfId="0" applyNumberFormat="1" applyBorder="1" applyAlignment="1" applyProtection="1">
      <alignment horizontal="left" vertical="top"/>
    </xf>
    <xf numFmtId="0" fontId="0" fillId="0" borderId="0" xfId="0" applyFill="1" applyBorder="1" applyAlignment="1">
      <alignment horizontal="left" indent="2"/>
    </xf>
    <xf numFmtId="0" fontId="13" fillId="0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center" vertical="center"/>
    </xf>
    <xf numFmtId="0" fontId="12" fillId="4" borderId="0" xfId="0" applyFont="1" applyFill="1" applyBorder="1"/>
    <xf numFmtId="0" fontId="16" fillId="3" borderId="0" xfId="4" applyFont="1" applyFill="1" applyBorder="1"/>
    <xf numFmtId="0" fontId="0" fillId="0" borderId="0" xfId="0" applyBorder="1" applyAlignment="1">
      <alignment horizontal="left" vertical="top" indent="1"/>
    </xf>
    <xf numFmtId="0" fontId="5" fillId="0" borderId="0" xfId="4" applyBorder="1" applyAlignment="1">
      <alignment horizontal="left" indent="1"/>
    </xf>
    <xf numFmtId="0" fontId="22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0" fillId="0" borderId="0" xfId="1" applyBorder="1" applyAlignment="1">
      <alignment horizontal="left" vertical="top"/>
    </xf>
    <xf numFmtId="0" fontId="4" fillId="0" borderId="0" xfId="4" applyFont="1" applyBorder="1" applyAlignment="1" applyProtection="1">
      <alignment horizontal="left" indent="1"/>
      <protection locked="0"/>
    </xf>
    <xf numFmtId="0" fontId="4" fillId="0" borderId="0" xfId="2" applyFont="1" applyBorder="1" applyAlignment="1">
      <alignment horizontal="left" indent="1"/>
    </xf>
    <xf numFmtId="0" fontId="23" fillId="0" borderId="0" xfId="0" applyFont="1" applyAlignment="1" applyProtection="1">
      <alignment horizontal="left"/>
    </xf>
    <xf numFmtId="49" fontId="0" fillId="0" borderId="0" xfId="0" applyNumberFormat="1" applyAlignment="1">
      <alignment wrapText="1"/>
    </xf>
    <xf numFmtId="0" fontId="16" fillId="3" borderId="0" xfId="2" applyFont="1" applyFill="1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0" xfId="0" applyFill="1" applyBorder="1"/>
    <xf numFmtId="0" fontId="24" fillId="0" borderId="0" xfId="0" applyFont="1" applyFill="1" applyBorder="1"/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top"/>
    </xf>
    <xf numFmtId="0" fontId="25" fillId="0" borderId="0" xfId="0" applyFont="1" applyFill="1" applyBorder="1"/>
    <xf numFmtId="0" fontId="18" fillId="0" borderId="1" xfId="0" applyFont="1" applyBorder="1" applyAlignment="1">
      <alignment horizontal="left" vertical="top"/>
    </xf>
    <xf numFmtId="0" fontId="18" fillId="0" borderId="3" xfId="0" applyFont="1" applyFill="1" applyBorder="1" applyAlignment="1">
      <alignment horizontal="center" vertical="top"/>
    </xf>
    <xf numFmtId="0" fontId="18" fillId="0" borderId="17" xfId="0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14" fillId="0" borderId="0" xfId="2" applyBorder="1" applyAlignment="1">
      <alignment horizontal="left" indent="3"/>
    </xf>
    <xf numFmtId="0" fontId="13" fillId="0" borderId="0" xfId="0" applyFont="1" applyBorder="1"/>
    <xf numFmtId="0" fontId="26" fillId="0" borderId="0" xfId="0" applyFont="1"/>
    <xf numFmtId="0" fontId="26" fillId="0" borderId="0" xfId="0" applyFont="1" applyAlignment="1">
      <alignment wrapText="1"/>
    </xf>
    <xf numFmtId="0" fontId="4" fillId="0" borderId="0" xfId="2" applyFont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/>
    <xf numFmtId="0" fontId="0" fillId="0" borderId="13" xfId="0" applyFill="1" applyBorder="1"/>
    <xf numFmtId="0" fontId="0" fillId="0" borderId="23" xfId="0" applyBorder="1"/>
    <xf numFmtId="0" fontId="0" fillId="0" borderId="0" xfId="0" applyFill="1" applyBorder="1" applyAlignment="1">
      <alignment horizontal="left" vertical="top" indent="1"/>
    </xf>
    <xf numFmtId="0" fontId="0" fillId="0" borderId="0" xfId="0" quotePrefix="1" applyBorder="1" applyAlignment="1">
      <alignment horizontal="left" vertical="top"/>
    </xf>
    <xf numFmtId="0" fontId="27" fillId="0" borderId="0" xfId="1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center" vertical="center"/>
    </xf>
    <xf numFmtId="0" fontId="3" fillId="0" borderId="0" xfId="2" applyFont="1" applyBorder="1" applyAlignment="1">
      <alignment horizontal="left" vertical="center" indent="1"/>
    </xf>
    <xf numFmtId="0" fontId="14" fillId="0" borderId="0" xfId="2" applyBorder="1" applyAlignment="1">
      <alignment horizontal="left" indent="1"/>
    </xf>
    <xf numFmtId="0" fontId="3" fillId="0" borderId="0" xfId="2" applyFont="1" applyBorder="1" applyAlignment="1">
      <alignment horizontal="left" indent="1"/>
    </xf>
    <xf numFmtId="0" fontId="19" fillId="0" borderId="0" xfId="0" applyFont="1" applyBorder="1"/>
    <xf numFmtId="0" fontId="0" fillId="0" borderId="0" xfId="0" applyFill="1" applyBorder="1" applyAlignment="1">
      <alignment horizontal="left" vertical="top"/>
    </xf>
    <xf numFmtId="0" fontId="18" fillId="0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5" xfId="0" applyFill="1" applyBorder="1"/>
    <xf numFmtId="0" fontId="0" fillId="0" borderId="36" xfId="0" applyFill="1" applyBorder="1"/>
    <xf numFmtId="0" fontId="18" fillId="0" borderId="35" xfId="0" applyFont="1" applyFill="1" applyBorder="1"/>
    <xf numFmtId="0" fontId="18" fillId="0" borderId="2" xfId="0" applyFont="1" applyBorder="1"/>
    <xf numFmtId="0" fontId="18" fillId="0" borderId="37" xfId="0" applyFont="1" applyBorder="1"/>
    <xf numFmtId="0" fontId="18" fillId="0" borderId="38" xfId="0" applyFont="1" applyBorder="1"/>
    <xf numFmtId="0" fontId="18" fillId="0" borderId="39" xfId="0" applyFont="1" applyBorder="1"/>
    <xf numFmtId="0" fontId="18" fillId="0" borderId="31" xfId="0" applyFont="1" applyBorder="1"/>
    <xf numFmtId="0" fontId="18" fillId="0" borderId="32" xfId="0" applyFont="1" applyBorder="1"/>
    <xf numFmtId="0" fontId="18" fillId="0" borderId="40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8" fillId="0" borderId="20" xfId="0" applyFont="1" applyFill="1" applyBorder="1" applyAlignment="1">
      <alignment horizontal="center" vertical="top"/>
    </xf>
    <xf numFmtId="0" fontId="18" fillId="0" borderId="27" xfId="0" applyFont="1" applyFill="1" applyBorder="1" applyAlignment="1">
      <alignment vertical="center"/>
    </xf>
    <xf numFmtId="0" fontId="18" fillId="0" borderId="41" xfId="0" applyFont="1" applyBorder="1"/>
    <xf numFmtId="0" fontId="2" fillId="0" borderId="0" xfId="2" applyFont="1" applyBorder="1" applyAlignment="1">
      <alignment horizontal="left" indent="1"/>
    </xf>
    <xf numFmtId="0" fontId="28" fillId="0" borderId="0" xfId="0" applyFont="1"/>
    <xf numFmtId="0" fontId="1" fillId="0" borderId="0" xfId="2" applyFont="1" applyBorder="1" applyAlignment="1">
      <alignment horizontal="left" indent="1"/>
    </xf>
    <xf numFmtId="164" fontId="0" fillId="0" borderId="0" xfId="0" applyNumberFormat="1" applyBorder="1" applyAlignment="1" applyProtection="1">
      <alignment horizontal="left" vertical="top"/>
    </xf>
    <xf numFmtId="0" fontId="11" fillId="2" borderId="42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top"/>
    </xf>
    <xf numFmtId="0" fontId="18" fillId="0" borderId="1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top"/>
    </xf>
    <xf numFmtId="0" fontId="18" fillId="0" borderId="16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</cellXfs>
  <cellStyles count="6">
    <cellStyle name="Followed Hyperlink" xfId="5" builtinId="9" hidden="1"/>
    <cellStyle name="Hyperlink" xfId="1" builtinId="8"/>
    <cellStyle name="Normal" xfId="0" builtinId="0"/>
    <cellStyle name="Normal 2" xfId="2" xr:uid="{00000000-0005-0000-0000-000003000000}"/>
    <cellStyle name="Normal 2 2" xfId="3" xr:uid="{00000000-0005-0000-0000-000004000000}"/>
    <cellStyle name="Normal 2 3" xfId="4" xr:uid="{00000000-0005-0000-0000-000005000000}"/>
  </cellStyles>
  <dxfs count="4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4"/>
  <sheetViews>
    <sheetView tabSelected="1" zoomScale="125" zoomScaleNormal="70" workbookViewId="0">
      <pane xSplit="2" ySplit="1" topLeftCell="C2" activePane="bottomRight" state="frozen"/>
      <selection activeCell="B144" sqref="B144:B150"/>
      <selection pane="topRight" activeCell="B144" sqref="B144:B150"/>
      <selection pane="bottomLeft" activeCell="B144" sqref="B144:B150"/>
      <selection pane="bottomRight" activeCell="N1" sqref="N1:AV1048576"/>
    </sheetView>
  </sheetViews>
  <sheetFormatPr baseColWidth="10" defaultColWidth="10.6640625" defaultRowHeight="16" x14ac:dyDescent="0.2"/>
  <cols>
    <col min="1" max="1" width="26.6640625" style="2" bestFit="1" customWidth="1"/>
    <col min="2" max="2" width="22.5" style="2" bestFit="1" customWidth="1"/>
    <col min="3" max="3" width="40.5" style="2" bestFit="1" customWidth="1"/>
    <col min="4" max="4" width="31.33203125" style="2" bestFit="1" customWidth="1"/>
    <col min="5" max="5" width="28.1640625" style="2" bestFit="1" customWidth="1"/>
    <col min="6" max="7" width="40.5" style="2" bestFit="1" customWidth="1"/>
    <col min="8" max="8" width="22.5" style="2" customWidth="1"/>
    <col min="9" max="9" width="21.1640625" style="2" bestFit="1" customWidth="1"/>
    <col min="10" max="10" width="24.6640625" style="2" bestFit="1" customWidth="1"/>
    <col min="11" max="11" width="21.5" style="2" bestFit="1" customWidth="1"/>
    <col min="12" max="12" width="31.33203125" style="2" customWidth="1"/>
    <col min="13" max="13" width="40.5" style="2" customWidth="1"/>
    <col min="14" max="14" width="13.83203125" style="2" bestFit="1" customWidth="1"/>
    <col min="15" max="16384" width="10.6640625" style="2"/>
  </cols>
  <sheetData>
    <row r="1" spans="1:14" s="3" customFormat="1" ht="17" thickBot="1" x14ac:dyDescent="0.25">
      <c r="A1" s="10" t="s">
        <v>31</v>
      </c>
      <c r="B1" s="10" t="s">
        <v>32</v>
      </c>
      <c r="C1" s="58" t="s">
        <v>331</v>
      </c>
      <c r="D1" s="10" t="s">
        <v>205</v>
      </c>
      <c r="E1" s="10" t="s">
        <v>302</v>
      </c>
      <c r="F1" s="30" t="s">
        <v>91</v>
      </c>
      <c r="G1" s="30" t="s">
        <v>90</v>
      </c>
      <c r="H1" s="10" t="s">
        <v>227</v>
      </c>
      <c r="I1" s="10" t="s">
        <v>194</v>
      </c>
      <c r="J1" s="10" t="s">
        <v>195</v>
      </c>
      <c r="K1" s="10" t="s">
        <v>196</v>
      </c>
      <c r="L1" s="58" t="s">
        <v>345</v>
      </c>
      <c r="M1" s="30" t="s">
        <v>221</v>
      </c>
      <c r="N1" s="9" t="s">
        <v>101</v>
      </c>
    </row>
    <row r="2" spans="1:14" ht="17" x14ac:dyDescent="0.25">
      <c r="A2" s="31" t="s">
        <v>33</v>
      </c>
      <c r="B2" s="13"/>
      <c r="D2" s="136" t="s">
        <v>301</v>
      </c>
      <c r="E2" s="136"/>
      <c r="F2" s="32"/>
      <c r="G2" s="32"/>
      <c r="H2" s="13"/>
      <c r="I2" s="14"/>
      <c r="J2" s="14"/>
      <c r="K2" s="14"/>
      <c r="L2" s="1"/>
    </row>
    <row r="3" spans="1:14" x14ac:dyDescent="0.2">
      <c r="A3" s="33" t="s">
        <v>34</v>
      </c>
      <c r="B3" s="13" t="s">
        <v>11</v>
      </c>
      <c r="C3" s="99" t="s">
        <v>366</v>
      </c>
      <c r="D3" s="99" t="s">
        <v>366</v>
      </c>
      <c r="E3" s="99" t="s">
        <v>366</v>
      </c>
      <c r="F3" s="99" t="s">
        <v>366</v>
      </c>
      <c r="G3" s="99" t="s">
        <v>366</v>
      </c>
      <c r="H3" s="99" t="s">
        <v>366</v>
      </c>
      <c r="I3" s="99" t="s">
        <v>366</v>
      </c>
      <c r="J3" s="99" t="s">
        <v>366</v>
      </c>
      <c r="K3" s="99" t="s">
        <v>366</v>
      </c>
      <c r="L3" s="99" t="s">
        <v>366</v>
      </c>
      <c r="M3" s="99" t="s">
        <v>366</v>
      </c>
    </row>
    <row r="4" spans="1:14" x14ac:dyDescent="0.2">
      <c r="A4" s="34" t="s">
        <v>35</v>
      </c>
      <c r="B4" s="13" t="s">
        <v>12</v>
      </c>
      <c r="C4" s="100" t="s">
        <v>367</v>
      </c>
      <c r="D4" s="100" t="s">
        <v>367</v>
      </c>
      <c r="E4" s="100" t="s">
        <v>367</v>
      </c>
      <c r="F4" s="14" t="s">
        <v>367</v>
      </c>
      <c r="G4" s="14" t="s">
        <v>367</v>
      </c>
      <c r="H4" s="1" t="s">
        <v>367</v>
      </c>
      <c r="I4" s="14" t="s">
        <v>367</v>
      </c>
      <c r="J4" s="14" t="s">
        <v>367</v>
      </c>
      <c r="K4" s="14" t="s">
        <v>367</v>
      </c>
      <c r="L4" s="1" t="s">
        <v>367</v>
      </c>
      <c r="M4" s="14" t="s">
        <v>367</v>
      </c>
    </row>
    <row r="5" spans="1:14" x14ac:dyDescent="0.2">
      <c r="A5" s="91" t="s">
        <v>242</v>
      </c>
      <c r="B5" s="92" t="s">
        <v>243</v>
      </c>
      <c r="C5" s="3"/>
      <c r="D5" s="93" t="s">
        <v>7</v>
      </c>
      <c r="E5" s="93" t="s">
        <v>7</v>
      </c>
      <c r="F5" s="3"/>
      <c r="G5" s="3"/>
      <c r="H5" s="92"/>
      <c r="I5" s="3"/>
      <c r="J5" s="3"/>
      <c r="K5" s="3"/>
      <c r="L5" s="3"/>
      <c r="M5" s="3"/>
      <c r="N5" s="3"/>
    </row>
    <row r="6" spans="1:14" ht="17" x14ac:dyDescent="0.25">
      <c r="A6" s="70" t="s">
        <v>314</v>
      </c>
      <c r="B6" s="92"/>
      <c r="C6" s="3"/>
      <c r="D6" s="93"/>
      <c r="E6" s="93"/>
      <c r="F6" s="3"/>
      <c r="G6" s="3"/>
      <c r="H6" s="93"/>
      <c r="I6" s="3"/>
      <c r="J6" s="3"/>
      <c r="K6" s="3"/>
      <c r="L6" s="3"/>
      <c r="M6" s="3"/>
      <c r="N6" s="3"/>
    </row>
    <row r="7" spans="1:14" x14ac:dyDescent="0.2">
      <c r="A7" s="106" t="s">
        <v>315</v>
      </c>
      <c r="B7" s="92" t="s">
        <v>316</v>
      </c>
      <c r="C7" s="3"/>
      <c r="D7" s="93"/>
      <c r="E7" s="1" t="s">
        <v>317</v>
      </c>
      <c r="F7" s="3"/>
      <c r="G7" s="3"/>
      <c r="H7" s="1"/>
      <c r="I7" s="3" t="s">
        <v>317</v>
      </c>
      <c r="J7" s="3" t="s">
        <v>317</v>
      </c>
      <c r="K7" s="3" t="s">
        <v>317</v>
      </c>
      <c r="L7" s="1" t="s">
        <v>317</v>
      </c>
      <c r="M7" s="3"/>
      <c r="N7" s="3"/>
    </row>
    <row r="8" spans="1:14" x14ac:dyDescent="0.2">
      <c r="A8" s="106" t="s">
        <v>318</v>
      </c>
      <c r="B8" s="92" t="s">
        <v>319</v>
      </c>
      <c r="C8" s="3"/>
      <c r="D8" s="93"/>
      <c r="E8" s="1" t="s">
        <v>320</v>
      </c>
      <c r="F8" s="3"/>
      <c r="G8" s="3"/>
      <c r="H8" s="1"/>
      <c r="I8" s="3" t="s">
        <v>320</v>
      </c>
      <c r="J8" s="3" t="s">
        <v>320</v>
      </c>
      <c r="K8" s="3" t="s">
        <v>320</v>
      </c>
      <c r="L8" s="1" t="s">
        <v>320</v>
      </c>
      <c r="M8" s="3"/>
      <c r="N8" s="3"/>
    </row>
    <row r="9" spans="1:14" x14ac:dyDescent="0.2">
      <c r="A9" s="106" t="s">
        <v>321</v>
      </c>
      <c r="B9" s="92" t="s">
        <v>322</v>
      </c>
      <c r="C9" s="3"/>
      <c r="D9" s="93"/>
      <c r="E9" s="1" t="s">
        <v>323</v>
      </c>
      <c r="F9" s="3"/>
      <c r="G9" s="3"/>
      <c r="H9" s="1"/>
      <c r="I9" s="3">
        <v>1234</v>
      </c>
      <c r="J9" s="3">
        <v>1234</v>
      </c>
      <c r="K9" s="3">
        <v>1234</v>
      </c>
      <c r="L9" s="1" t="s">
        <v>323</v>
      </c>
      <c r="M9" s="3"/>
      <c r="N9" s="3"/>
    </row>
    <row r="10" spans="1:14" x14ac:dyDescent="0.2">
      <c r="A10" s="106" t="s">
        <v>324</v>
      </c>
      <c r="B10" s="92" t="s">
        <v>325</v>
      </c>
      <c r="C10" s="3"/>
      <c r="D10" s="93"/>
      <c r="E10" s="1" t="s">
        <v>330</v>
      </c>
      <c r="F10" s="3"/>
      <c r="G10" s="3"/>
      <c r="H10" s="1"/>
      <c r="I10" s="3" t="s">
        <v>330</v>
      </c>
      <c r="J10" s="3" t="s">
        <v>330</v>
      </c>
      <c r="K10" s="3" t="s">
        <v>330</v>
      </c>
      <c r="L10" s="1" t="s">
        <v>350</v>
      </c>
      <c r="M10" s="3"/>
      <c r="N10" s="3"/>
    </row>
    <row r="11" spans="1:14" ht="17" x14ac:dyDescent="0.25">
      <c r="A11" s="70" t="s">
        <v>314</v>
      </c>
      <c r="B11" s="92"/>
      <c r="C11" s="3"/>
      <c r="D11" s="93"/>
      <c r="E11" s="1"/>
      <c r="F11" s="3"/>
      <c r="G11" s="3"/>
      <c r="H11" s="1"/>
      <c r="I11" s="3"/>
      <c r="J11" s="3"/>
      <c r="K11" s="3"/>
      <c r="L11" s="3"/>
      <c r="M11" s="3"/>
      <c r="N11" s="3"/>
    </row>
    <row r="12" spans="1:14" x14ac:dyDescent="0.2">
      <c r="A12" s="107" t="s">
        <v>326</v>
      </c>
      <c r="B12" s="57" t="s">
        <v>327</v>
      </c>
      <c r="C12" s="3"/>
      <c r="D12" s="93"/>
      <c r="E12" s="99" t="s">
        <v>366</v>
      </c>
      <c r="F12" s="3"/>
      <c r="G12" s="3"/>
      <c r="H12" s="65"/>
      <c r="I12" s="3" t="s">
        <v>392</v>
      </c>
      <c r="J12" s="3" t="s">
        <v>392</v>
      </c>
      <c r="K12" s="3" t="s">
        <v>392</v>
      </c>
      <c r="L12" s="3"/>
      <c r="M12" s="3"/>
      <c r="N12" s="3"/>
    </row>
    <row r="13" spans="1:14" x14ac:dyDescent="0.2">
      <c r="A13" s="108" t="s">
        <v>328</v>
      </c>
      <c r="B13" s="57" t="s">
        <v>329</v>
      </c>
      <c r="C13" s="3"/>
      <c r="D13" s="93"/>
      <c r="E13" s="1" t="s">
        <v>367</v>
      </c>
      <c r="F13" s="3"/>
      <c r="G13" s="3"/>
      <c r="H13" s="1"/>
      <c r="I13" s="3" t="s">
        <v>367</v>
      </c>
      <c r="J13" s="3" t="s">
        <v>367</v>
      </c>
      <c r="K13" s="3" t="s">
        <v>367</v>
      </c>
      <c r="L13" s="3"/>
      <c r="M13" s="3"/>
      <c r="N13" s="3"/>
    </row>
    <row r="14" spans="1:14" ht="17" x14ac:dyDescent="0.25">
      <c r="A14" s="70" t="s">
        <v>244</v>
      </c>
      <c r="B14" s="57"/>
      <c r="D14" s="57"/>
      <c r="E14" s="57"/>
      <c r="H14" s="57"/>
      <c r="J14" s="1"/>
      <c r="K14" s="1"/>
      <c r="L14" s="1"/>
    </row>
    <row r="15" spans="1:14" x14ac:dyDescent="0.2">
      <c r="A15" s="61" t="s">
        <v>245</v>
      </c>
      <c r="B15" s="57" t="s">
        <v>246</v>
      </c>
      <c r="D15" s="57"/>
      <c r="E15" s="57"/>
      <c r="F15" s="94" t="s">
        <v>193</v>
      </c>
      <c r="H15" s="57"/>
      <c r="J15" s="64"/>
      <c r="K15" s="64"/>
      <c r="L15" s="64"/>
    </row>
    <row r="16" spans="1:14" ht="17" x14ac:dyDescent="0.25">
      <c r="A16" s="70" t="s">
        <v>363</v>
      </c>
      <c r="B16" s="57"/>
      <c r="C16" s="64"/>
      <c r="D16" s="64"/>
      <c r="F16" s="64"/>
      <c r="G16" s="94"/>
      <c r="H16" s="64"/>
      <c r="I16" s="64"/>
      <c r="J16" s="64"/>
      <c r="K16" s="64"/>
      <c r="L16" s="64"/>
      <c r="M16" s="64"/>
    </row>
    <row r="17" spans="1:13" x14ac:dyDescent="0.2">
      <c r="A17" s="61" t="s">
        <v>364</v>
      </c>
      <c r="B17" s="57" t="s">
        <v>365</v>
      </c>
      <c r="C17" s="64"/>
      <c r="D17" s="64"/>
      <c r="F17" s="64"/>
      <c r="G17" s="94"/>
      <c r="H17" s="64"/>
      <c r="I17" s="64"/>
      <c r="J17" s="64"/>
      <c r="K17" s="64"/>
      <c r="L17" s="1" t="s">
        <v>362</v>
      </c>
    </row>
    <row r="18" spans="1:13" ht="17" x14ac:dyDescent="0.25">
      <c r="A18" s="60" t="s">
        <v>199</v>
      </c>
      <c r="B18" s="57"/>
      <c r="D18" s="57"/>
      <c r="E18" s="57"/>
      <c r="F18" s="14"/>
      <c r="G18" s="14"/>
      <c r="H18" s="57"/>
      <c r="I18" s="14"/>
      <c r="J18" s="14"/>
      <c r="K18" s="14"/>
      <c r="L18" s="64"/>
    </row>
    <row r="19" spans="1:13" x14ac:dyDescent="0.2">
      <c r="A19" s="61" t="s">
        <v>200</v>
      </c>
      <c r="B19" s="57" t="s">
        <v>201</v>
      </c>
      <c r="C19" s="2" t="s">
        <v>107</v>
      </c>
      <c r="D19" s="57"/>
      <c r="E19" s="57"/>
      <c r="F19" s="14"/>
      <c r="G19" s="14"/>
      <c r="H19" s="57"/>
      <c r="I19" s="14"/>
      <c r="J19" s="14"/>
      <c r="K19" s="14"/>
      <c r="L19" s="64"/>
      <c r="M19" s="2" t="s">
        <v>107</v>
      </c>
    </row>
    <row r="20" spans="1:13" ht="17" x14ac:dyDescent="0.25">
      <c r="A20" s="35" t="s">
        <v>36</v>
      </c>
      <c r="B20" s="13"/>
      <c r="D20" s="13"/>
      <c r="E20" s="13"/>
      <c r="F20" s="32"/>
      <c r="G20" s="32"/>
      <c r="H20" s="13"/>
      <c r="I20" s="14"/>
      <c r="J20" s="14"/>
      <c r="K20" s="14"/>
      <c r="L20" s="1"/>
      <c r="M20" s="32"/>
    </row>
    <row r="21" spans="1:13" x14ac:dyDescent="0.2">
      <c r="A21" s="26" t="s">
        <v>37</v>
      </c>
      <c r="B21" s="36" t="s">
        <v>20</v>
      </c>
      <c r="C21" s="37" t="s">
        <v>96</v>
      </c>
      <c r="D21" s="36"/>
      <c r="E21" s="37" t="s">
        <v>95</v>
      </c>
      <c r="F21" s="36" t="s">
        <v>92</v>
      </c>
      <c r="G21" s="36" t="s">
        <v>93</v>
      </c>
      <c r="H21" s="36"/>
      <c r="I21" s="42"/>
      <c r="J21" s="42"/>
      <c r="K21" s="42"/>
      <c r="L21" s="59" t="s">
        <v>95</v>
      </c>
      <c r="M21" s="37" t="s">
        <v>86</v>
      </c>
    </row>
    <row r="22" spans="1:13" x14ac:dyDescent="0.2">
      <c r="A22" s="19" t="s">
        <v>38</v>
      </c>
      <c r="B22" s="13" t="s">
        <v>8</v>
      </c>
      <c r="C22" s="1"/>
      <c r="D22" s="13"/>
      <c r="E22" s="13"/>
      <c r="F22" s="1" t="s">
        <v>250</v>
      </c>
      <c r="G22" s="32"/>
      <c r="H22" s="13"/>
      <c r="I22" s="38"/>
      <c r="J22" s="38"/>
      <c r="K22" s="38"/>
      <c r="L22" s="1" t="s">
        <v>94</v>
      </c>
      <c r="M22" s="39"/>
    </row>
    <row r="23" spans="1:13" x14ac:dyDescent="0.2">
      <c r="A23" s="40" t="s">
        <v>39</v>
      </c>
      <c r="B23" s="13" t="s">
        <v>19</v>
      </c>
      <c r="C23" s="109"/>
      <c r="D23" s="13"/>
      <c r="E23" s="13"/>
      <c r="F23" s="41" t="s">
        <v>393</v>
      </c>
      <c r="G23" s="41" t="s">
        <v>393</v>
      </c>
      <c r="H23" s="13"/>
      <c r="I23" s="38"/>
      <c r="J23" s="38"/>
      <c r="K23" s="38"/>
      <c r="L23" s="1"/>
      <c r="M23" s="41" t="s">
        <v>393</v>
      </c>
    </row>
    <row r="24" spans="1:13" x14ac:dyDescent="0.2">
      <c r="A24" s="19" t="s">
        <v>0</v>
      </c>
      <c r="B24" s="13" t="s">
        <v>87</v>
      </c>
      <c r="C24" s="1"/>
      <c r="D24" s="13"/>
      <c r="E24" s="13"/>
      <c r="F24" s="1" t="s">
        <v>220</v>
      </c>
      <c r="G24" s="23"/>
      <c r="H24" s="13"/>
      <c r="I24" s="14"/>
      <c r="J24" s="14"/>
      <c r="K24" s="14"/>
      <c r="L24" s="1"/>
      <c r="M24" s="23" t="s">
        <v>220</v>
      </c>
    </row>
    <row r="25" spans="1:13" x14ac:dyDescent="0.2">
      <c r="A25" s="19" t="s">
        <v>40</v>
      </c>
      <c r="B25" s="13" t="s">
        <v>9</v>
      </c>
      <c r="C25" s="1"/>
      <c r="D25" s="13"/>
      <c r="E25" s="13"/>
      <c r="F25" s="1" t="s">
        <v>394</v>
      </c>
      <c r="G25" s="22"/>
      <c r="H25" s="13"/>
      <c r="I25" s="2" t="s">
        <v>359</v>
      </c>
      <c r="J25" s="2" t="s">
        <v>360</v>
      </c>
      <c r="K25" s="2" t="s">
        <v>361</v>
      </c>
      <c r="L25" s="1"/>
      <c r="M25" s="22" t="s">
        <v>103</v>
      </c>
    </row>
    <row r="26" spans="1:13" x14ac:dyDescent="0.2">
      <c r="A26" s="19" t="s">
        <v>41</v>
      </c>
      <c r="B26" s="13" t="s">
        <v>10</v>
      </c>
      <c r="C26" s="1"/>
      <c r="D26" s="13"/>
      <c r="E26" s="13"/>
      <c r="F26" s="1" t="s">
        <v>395</v>
      </c>
      <c r="G26" s="23"/>
      <c r="H26" s="13"/>
      <c r="I26" s="14"/>
      <c r="J26" s="14"/>
      <c r="K26" s="14"/>
      <c r="L26" s="1"/>
      <c r="M26" s="23"/>
    </row>
    <row r="27" spans="1:13" x14ac:dyDescent="0.2">
      <c r="A27" s="19" t="s">
        <v>81</v>
      </c>
      <c r="B27" s="13" t="s">
        <v>14</v>
      </c>
      <c r="C27" s="1"/>
      <c r="D27" s="13"/>
      <c r="E27" s="13"/>
      <c r="F27" s="43"/>
      <c r="G27" s="43"/>
      <c r="H27" s="13"/>
      <c r="I27" s="14"/>
      <c r="J27" s="14"/>
      <c r="K27" s="14"/>
      <c r="M27" s="43"/>
    </row>
    <row r="28" spans="1:13" x14ac:dyDescent="0.2">
      <c r="A28" s="19" t="s">
        <v>82</v>
      </c>
      <c r="B28" s="44" t="s">
        <v>15</v>
      </c>
      <c r="D28" s="44"/>
      <c r="E28" s="44"/>
      <c r="F28" s="43"/>
      <c r="G28" s="43"/>
      <c r="H28" s="44"/>
      <c r="I28" s="14"/>
      <c r="J28" s="14"/>
      <c r="K28" s="14"/>
      <c r="M28" s="43"/>
    </row>
    <row r="29" spans="1:13" x14ac:dyDescent="0.2">
      <c r="A29" s="45" t="s">
        <v>42</v>
      </c>
      <c r="B29" s="22" t="s">
        <v>30</v>
      </c>
      <c r="D29" s="22"/>
      <c r="E29" s="22"/>
      <c r="F29" s="23" t="s">
        <v>396</v>
      </c>
      <c r="G29" s="23" t="s">
        <v>396</v>
      </c>
      <c r="H29" s="22"/>
      <c r="I29" s="32"/>
      <c r="J29" s="32"/>
      <c r="K29" s="32"/>
      <c r="L29" s="1"/>
      <c r="M29" s="23"/>
    </row>
    <row r="30" spans="1:13" x14ac:dyDescent="0.2">
      <c r="A30" s="56" t="s">
        <v>251</v>
      </c>
      <c r="B30" s="57" t="s">
        <v>252</v>
      </c>
      <c r="C30" s="1"/>
      <c r="D30" s="57"/>
      <c r="E30" s="57"/>
      <c r="H30" s="57"/>
      <c r="L30" s="1"/>
    </row>
    <row r="31" spans="1:13" ht="17" x14ac:dyDescent="0.25">
      <c r="A31" s="31" t="s">
        <v>79</v>
      </c>
      <c r="B31" s="13"/>
      <c r="C31" s="1"/>
      <c r="D31" s="13"/>
      <c r="E31" s="13"/>
      <c r="F31" s="23"/>
      <c r="G31" s="23"/>
      <c r="H31" s="13"/>
      <c r="I31" s="32"/>
      <c r="J31" s="32"/>
      <c r="K31" s="32"/>
      <c r="L31" s="1"/>
      <c r="M31" s="23"/>
    </row>
    <row r="32" spans="1:13" x14ac:dyDescent="0.2">
      <c r="A32" s="45" t="s">
        <v>80</v>
      </c>
      <c r="B32" s="13" t="s">
        <v>13</v>
      </c>
      <c r="D32" s="13"/>
      <c r="E32" s="13"/>
      <c r="F32" s="22"/>
      <c r="G32" s="22"/>
      <c r="H32" s="13"/>
      <c r="I32" s="32"/>
      <c r="J32" s="32"/>
      <c r="K32" s="32"/>
      <c r="L32" s="1"/>
      <c r="M32" s="22"/>
    </row>
    <row r="33" spans="1:14" ht="17" x14ac:dyDescent="0.25">
      <c r="A33" s="31" t="s">
        <v>43</v>
      </c>
      <c r="B33" s="13"/>
      <c r="C33" s="1"/>
      <c r="D33" s="13"/>
      <c r="E33" s="13"/>
      <c r="F33" s="23"/>
      <c r="G33" s="23"/>
      <c r="H33" s="13"/>
      <c r="I33" s="32"/>
      <c r="J33" s="32"/>
      <c r="K33" s="32"/>
      <c r="L33" s="1"/>
      <c r="M33" s="23"/>
    </row>
    <row r="34" spans="1:14" x14ac:dyDescent="0.2">
      <c r="A34" s="45" t="s">
        <v>44</v>
      </c>
      <c r="B34" s="13" t="s">
        <v>18</v>
      </c>
      <c r="C34" s="1"/>
      <c r="D34" s="13"/>
      <c r="E34" s="13"/>
      <c r="F34" s="22"/>
      <c r="G34" s="22"/>
      <c r="H34" s="13"/>
      <c r="I34" s="32"/>
      <c r="J34" s="32"/>
      <c r="K34" s="32"/>
      <c r="L34" s="1"/>
      <c r="M34" s="22"/>
    </row>
    <row r="35" spans="1:14" x14ac:dyDescent="0.2">
      <c r="A35" s="45" t="s">
        <v>45</v>
      </c>
      <c r="B35" s="13" t="s">
        <v>46</v>
      </c>
      <c r="C35" s="63"/>
      <c r="D35" s="13"/>
      <c r="E35" s="13"/>
      <c r="F35" s="22"/>
      <c r="G35" s="22"/>
      <c r="H35" s="13"/>
      <c r="I35" s="32"/>
      <c r="J35" s="32"/>
      <c r="K35" s="32"/>
      <c r="L35" s="1"/>
      <c r="M35" s="22"/>
    </row>
    <row r="36" spans="1:14" x14ac:dyDescent="0.2">
      <c r="A36" s="45" t="s">
        <v>83</v>
      </c>
      <c r="B36" s="44" t="s">
        <v>16</v>
      </c>
      <c r="C36" s="1"/>
      <c r="D36" s="44"/>
      <c r="E36" s="44"/>
      <c r="F36" s="22"/>
      <c r="G36" s="22"/>
      <c r="H36" s="44"/>
      <c r="I36" s="32"/>
      <c r="J36" s="32"/>
      <c r="K36" s="32"/>
      <c r="L36" s="1"/>
      <c r="M36" s="22"/>
    </row>
    <row r="37" spans="1:14" x14ac:dyDescent="0.2">
      <c r="A37" s="45" t="s">
        <v>84</v>
      </c>
      <c r="B37" s="44" t="s">
        <v>17</v>
      </c>
      <c r="C37" s="1"/>
      <c r="D37" s="44"/>
      <c r="E37" s="44"/>
      <c r="F37" s="22"/>
      <c r="G37" s="22"/>
      <c r="H37" s="44"/>
      <c r="I37" s="32"/>
      <c r="J37" s="32"/>
      <c r="K37" s="32"/>
      <c r="L37" s="1"/>
      <c r="M37" s="22"/>
    </row>
    <row r="38" spans="1:14" ht="17" x14ac:dyDescent="0.25">
      <c r="A38" s="31" t="s">
        <v>47</v>
      </c>
      <c r="B38" s="13"/>
      <c r="C38" s="1"/>
      <c r="D38" s="13"/>
      <c r="E38" s="13"/>
      <c r="F38" s="22"/>
      <c r="G38" s="22"/>
      <c r="H38" s="13"/>
      <c r="I38" s="32"/>
      <c r="J38" s="32"/>
      <c r="K38" s="32"/>
      <c r="L38" s="1"/>
      <c r="M38" s="22"/>
    </row>
    <row r="39" spans="1:14" x14ac:dyDescent="0.2">
      <c r="A39" s="45" t="s">
        <v>48</v>
      </c>
      <c r="B39" s="13" t="s">
        <v>26</v>
      </c>
      <c r="C39" s="1"/>
      <c r="D39" s="13"/>
      <c r="E39" s="13"/>
      <c r="F39" s="22" t="s">
        <v>21</v>
      </c>
      <c r="G39" s="22" t="s">
        <v>21</v>
      </c>
      <c r="H39" s="13"/>
      <c r="I39" s="32"/>
      <c r="J39" s="32"/>
      <c r="K39" s="32"/>
      <c r="L39" s="1"/>
      <c r="M39" s="22"/>
    </row>
    <row r="40" spans="1:14" x14ac:dyDescent="0.2">
      <c r="A40" s="46" t="s">
        <v>49</v>
      </c>
      <c r="B40" s="13" t="s">
        <v>50</v>
      </c>
      <c r="C40" s="1"/>
      <c r="D40" s="13"/>
      <c r="E40" s="13"/>
      <c r="F40" s="39"/>
      <c r="G40" s="39"/>
      <c r="H40" s="13"/>
      <c r="I40" s="32"/>
      <c r="J40" s="32"/>
      <c r="K40" s="32"/>
      <c r="L40" s="1"/>
      <c r="M40" s="39"/>
    </row>
    <row r="41" spans="1:14" x14ac:dyDescent="0.2">
      <c r="A41" s="47" t="s">
        <v>51</v>
      </c>
      <c r="B41" s="22" t="s">
        <v>27</v>
      </c>
      <c r="C41" s="1"/>
      <c r="D41" s="22"/>
      <c r="E41" s="22"/>
      <c r="F41" s="63" t="s">
        <v>397</v>
      </c>
      <c r="G41" s="63" t="s">
        <v>397</v>
      </c>
      <c r="H41" s="22"/>
      <c r="I41" s="48"/>
      <c r="J41" s="32"/>
      <c r="K41" s="32"/>
      <c r="L41" s="110"/>
      <c r="M41" s="63" t="s">
        <v>398</v>
      </c>
      <c r="N41" s="110"/>
    </row>
    <row r="42" spans="1:14" x14ac:dyDescent="0.2">
      <c r="A42" s="56" t="s">
        <v>197</v>
      </c>
      <c r="B42" s="57" t="s">
        <v>198</v>
      </c>
      <c r="C42" s="1"/>
      <c r="D42" s="57"/>
      <c r="E42" s="57"/>
      <c r="F42" s="1" t="s">
        <v>109</v>
      </c>
      <c r="G42" s="1" t="s">
        <v>109</v>
      </c>
      <c r="H42" s="57"/>
      <c r="I42" s="1"/>
      <c r="J42" s="1"/>
      <c r="L42" s="1"/>
      <c r="M42" s="1"/>
    </row>
    <row r="43" spans="1:14" x14ac:dyDescent="0.2">
      <c r="A43" s="47" t="s">
        <v>52</v>
      </c>
      <c r="B43" s="22" t="s">
        <v>29</v>
      </c>
      <c r="C43" s="1"/>
      <c r="D43" s="22"/>
      <c r="E43" s="22"/>
      <c r="F43" s="48" t="s">
        <v>399</v>
      </c>
      <c r="G43" s="48" t="s">
        <v>399</v>
      </c>
      <c r="H43" s="22"/>
      <c r="I43" s="32"/>
      <c r="J43" s="32"/>
      <c r="K43" s="32"/>
      <c r="L43" s="110"/>
      <c r="M43" s="48"/>
      <c r="N43" s="110"/>
    </row>
    <row r="44" spans="1:14" x14ac:dyDescent="0.2">
      <c r="A44" s="47" t="s">
        <v>53</v>
      </c>
      <c r="B44" s="22" t="s">
        <v>28</v>
      </c>
      <c r="C44" s="1"/>
      <c r="D44" s="22"/>
      <c r="E44" s="22"/>
      <c r="F44" s="48" t="s">
        <v>400</v>
      </c>
      <c r="G44" s="48" t="s">
        <v>400</v>
      </c>
      <c r="H44" s="22"/>
      <c r="I44" s="32"/>
      <c r="J44" s="32"/>
      <c r="K44" s="32"/>
      <c r="L44" s="110"/>
      <c r="M44" s="48"/>
      <c r="N44" s="110"/>
    </row>
    <row r="45" spans="1:14" x14ac:dyDescent="0.2">
      <c r="A45" s="46" t="s">
        <v>54</v>
      </c>
      <c r="B45" s="13"/>
      <c r="C45" s="1"/>
      <c r="D45" s="13"/>
      <c r="E45" s="13"/>
      <c r="F45" s="39"/>
      <c r="G45" s="39"/>
      <c r="H45" s="13"/>
      <c r="I45" s="32"/>
      <c r="J45" s="32"/>
      <c r="K45" s="32"/>
      <c r="L45" s="1"/>
      <c r="M45" s="39"/>
    </row>
    <row r="46" spans="1:14" x14ac:dyDescent="0.2">
      <c r="A46" s="49" t="s">
        <v>85</v>
      </c>
      <c r="B46" s="50" t="s">
        <v>25</v>
      </c>
      <c r="C46" s="1"/>
      <c r="D46" s="13"/>
      <c r="E46" s="13"/>
      <c r="F46" s="39" t="s">
        <v>105</v>
      </c>
      <c r="G46" s="39" t="s">
        <v>105</v>
      </c>
      <c r="H46" s="13"/>
      <c r="I46" s="32"/>
      <c r="J46" s="32"/>
      <c r="K46" s="32"/>
      <c r="L46" s="1"/>
      <c r="M46" s="39"/>
    </row>
    <row r="47" spans="1:14" x14ac:dyDescent="0.2">
      <c r="A47" s="49" t="s">
        <v>54</v>
      </c>
      <c r="B47" s="13" t="s">
        <v>24</v>
      </c>
      <c r="C47" s="1"/>
      <c r="D47" s="13"/>
      <c r="E47" s="13"/>
      <c r="F47" s="134">
        <f t="shared" ref="F47:G47" ca="1" si="0">TODAY()+1</f>
        <v>43526</v>
      </c>
      <c r="G47" s="55">
        <f t="shared" ca="1" si="0"/>
        <v>43526</v>
      </c>
      <c r="H47" s="13"/>
      <c r="I47" s="32"/>
      <c r="J47" s="32"/>
      <c r="K47" s="32"/>
      <c r="L47" s="1"/>
      <c r="M47" s="55"/>
    </row>
    <row r="48" spans="1:14" x14ac:dyDescent="0.2">
      <c r="A48" s="49" t="s">
        <v>55</v>
      </c>
      <c r="B48" s="22" t="s">
        <v>56</v>
      </c>
      <c r="C48" s="1"/>
      <c r="D48" s="22"/>
      <c r="E48" s="22"/>
      <c r="F48" s="23" t="s">
        <v>106</v>
      </c>
      <c r="G48" s="23" t="s">
        <v>106</v>
      </c>
      <c r="H48" s="22"/>
      <c r="I48" s="32"/>
      <c r="J48" s="32"/>
      <c r="K48" s="32"/>
      <c r="L48" s="1"/>
      <c r="M48" s="23"/>
    </row>
    <row r="49" spans="1:13" x14ac:dyDescent="0.2">
      <c r="A49" s="46" t="s">
        <v>57</v>
      </c>
      <c r="B49" s="22"/>
      <c r="C49" s="1"/>
      <c r="D49" s="22"/>
      <c r="E49" s="22"/>
      <c r="F49" s="23"/>
      <c r="G49" s="23"/>
      <c r="H49" s="22"/>
      <c r="I49" s="32"/>
      <c r="J49" s="32"/>
      <c r="K49" s="32"/>
      <c r="L49" s="1"/>
      <c r="M49" s="23"/>
    </row>
    <row r="50" spans="1:13" x14ac:dyDescent="0.2">
      <c r="A50" s="51" t="s">
        <v>58</v>
      </c>
      <c r="B50" s="22" t="s">
        <v>59</v>
      </c>
      <c r="C50" s="1"/>
      <c r="D50" s="22"/>
      <c r="E50" s="22"/>
      <c r="F50" s="48" t="s">
        <v>389</v>
      </c>
      <c r="G50" s="48" t="s">
        <v>389</v>
      </c>
      <c r="H50" s="22"/>
      <c r="I50" s="32"/>
      <c r="J50" s="32"/>
      <c r="K50" s="32"/>
      <c r="L50" s="1"/>
      <c r="M50" s="48"/>
    </row>
    <row r="51" spans="1:13" x14ac:dyDescent="0.2">
      <c r="A51" s="51" t="s">
        <v>60</v>
      </c>
      <c r="B51" s="22" t="s">
        <v>61</v>
      </c>
      <c r="C51" s="1"/>
      <c r="D51" s="22"/>
      <c r="E51" s="22"/>
      <c r="F51" s="48" t="s">
        <v>390</v>
      </c>
      <c r="G51" s="48" t="s">
        <v>390</v>
      </c>
      <c r="H51" s="22"/>
      <c r="I51" s="32"/>
      <c r="J51" s="32"/>
      <c r="K51" s="32"/>
      <c r="L51" s="1"/>
      <c r="M51" s="48"/>
    </row>
    <row r="52" spans="1:13" x14ac:dyDescent="0.2">
      <c r="A52" s="46" t="s">
        <v>62</v>
      </c>
      <c r="B52" s="22"/>
      <c r="C52" s="1"/>
      <c r="D52" s="22"/>
      <c r="E52" s="22"/>
      <c r="F52" s="52"/>
      <c r="G52" s="52"/>
      <c r="H52" s="22"/>
      <c r="I52" s="32"/>
      <c r="J52" s="32"/>
      <c r="K52" s="32"/>
      <c r="L52" s="1"/>
      <c r="M52" s="52"/>
    </row>
    <row r="53" spans="1:13" x14ac:dyDescent="0.2">
      <c r="A53" s="51" t="s">
        <v>63</v>
      </c>
      <c r="B53" s="22" t="s">
        <v>22</v>
      </c>
      <c r="C53" s="1"/>
      <c r="D53" s="22"/>
      <c r="E53" s="22"/>
      <c r="F53" s="55">
        <f ca="1">TODAY()+1</f>
        <v>43526</v>
      </c>
      <c r="G53" s="55">
        <f t="shared" ref="G53:M53" ca="1" si="1">TODAY()+1</f>
        <v>43526</v>
      </c>
      <c r="H53" s="55">
        <f t="shared" ca="1" si="1"/>
        <v>43526</v>
      </c>
      <c r="I53" s="55">
        <f t="shared" ca="1" si="1"/>
        <v>43526</v>
      </c>
      <c r="J53" s="55">
        <f t="shared" ca="1" si="1"/>
        <v>43526</v>
      </c>
      <c r="K53" s="55">
        <f t="shared" ca="1" si="1"/>
        <v>43526</v>
      </c>
      <c r="L53" s="1"/>
      <c r="M53" s="55">
        <f t="shared" ca="1" si="1"/>
        <v>43526</v>
      </c>
    </row>
    <row r="54" spans="1:13" x14ac:dyDescent="0.2">
      <c r="A54" s="51" t="s">
        <v>64</v>
      </c>
      <c r="B54" s="13" t="s">
        <v>65</v>
      </c>
      <c r="C54" s="1"/>
      <c r="D54" s="13"/>
      <c r="E54" s="13"/>
      <c r="F54" s="54">
        <v>100.15</v>
      </c>
      <c r="G54" s="54">
        <v>100.15</v>
      </c>
      <c r="H54" s="54">
        <v>100.15</v>
      </c>
      <c r="I54" s="54">
        <v>100.15</v>
      </c>
      <c r="J54" s="54">
        <v>100.15</v>
      </c>
      <c r="K54" s="54">
        <v>100.15</v>
      </c>
      <c r="L54" s="54">
        <v>100.15</v>
      </c>
      <c r="M54" s="54">
        <v>100.15</v>
      </c>
    </row>
    <row r="55" spans="1:13" x14ac:dyDescent="0.2">
      <c r="A55" s="51" t="s">
        <v>66</v>
      </c>
      <c r="B55" s="13" t="s">
        <v>23</v>
      </c>
      <c r="C55" s="1"/>
      <c r="D55" s="13"/>
      <c r="E55" s="13"/>
      <c r="F55" s="48" t="s">
        <v>413</v>
      </c>
      <c r="G55" s="48" t="s">
        <v>413</v>
      </c>
      <c r="H55" s="13"/>
      <c r="I55" s="32"/>
      <c r="J55" s="32"/>
      <c r="K55" s="32"/>
      <c r="L55" s="1"/>
      <c r="M55" s="48"/>
    </row>
    <row r="56" spans="1:13" x14ac:dyDescent="0.2">
      <c r="A56" s="53" t="s">
        <v>67</v>
      </c>
      <c r="B56" s="22" t="s">
        <v>68</v>
      </c>
      <c r="D56" s="22"/>
      <c r="E56" s="22"/>
      <c r="F56" s="54">
        <v>100.15</v>
      </c>
      <c r="G56" s="54">
        <v>100.15</v>
      </c>
      <c r="H56" s="54">
        <v>100.15</v>
      </c>
      <c r="I56" s="54">
        <v>100.15</v>
      </c>
      <c r="J56" s="54">
        <v>100.15</v>
      </c>
      <c r="K56" s="54">
        <v>100.15</v>
      </c>
      <c r="L56" s="54">
        <v>100.15</v>
      </c>
      <c r="M56" s="54">
        <v>100.15</v>
      </c>
    </row>
    <row r="57" spans="1:13" x14ac:dyDescent="0.2">
      <c r="A57" s="46" t="s">
        <v>69</v>
      </c>
      <c r="B57" s="22"/>
      <c r="D57" s="22"/>
      <c r="E57" s="22"/>
      <c r="F57" s="52"/>
      <c r="G57" s="52"/>
      <c r="H57" s="22"/>
      <c r="I57" s="32"/>
      <c r="J57" s="32"/>
      <c r="K57" s="32"/>
      <c r="L57" s="64"/>
      <c r="M57" s="52"/>
    </row>
    <row r="58" spans="1:13" x14ac:dyDescent="0.2">
      <c r="A58" s="51" t="s">
        <v>54</v>
      </c>
      <c r="B58" s="22" t="s">
        <v>70</v>
      </c>
      <c r="C58" s="2" t="s">
        <v>401</v>
      </c>
      <c r="D58" s="22"/>
      <c r="E58" s="22"/>
      <c r="F58" s="55">
        <f ca="1">TODAY()+1</f>
        <v>43526</v>
      </c>
      <c r="G58" s="55">
        <f t="shared" ref="G58:M58" ca="1" si="2">TODAY()+1</f>
        <v>43526</v>
      </c>
      <c r="H58" s="55">
        <f t="shared" ca="1" si="2"/>
        <v>43526</v>
      </c>
      <c r="I58" s="55">
        <f t="shared" ca="1" si="2"/>
        <v>43526</v>
      </c>
      <c r="J58" s="55">
        <f t="shared" ca="1" si="2"/>
        <v>43526</v>
      </c>
      <c r="K58" s="55">
        <f t="shared" ca="1" si="2"/>
        <v>43526</v>
      </c>
      <c r="L58" s="64"/>
      <c r="M58" s="55">
        <f t="shared" ca="1" si="2"/>
        <v>43526</v>
      </c>
    </row>
    <row r="59" spans="1:13" x14ac:dyDescent="0.2">
      <c r="A59" s="51" t="s">
        <v>71</v>
      </c>
      <c r="B59" s="22" t="s">
        <v>72</v>
      </c>
      <c r="C59" s="2" t="s">
        <v>402</v>
      </c>
      <c r="D59" s="22"/>
      <c r="E59" s="22"/>
      <c r="F59" s="14" t="s">
        <v>88</v>
      </c>
      <c r="G59" s="14" t="s">
        <v>88</v>
      </c>
      <c r="H59" s="22"/>
      <c r="I59" s="32"/>
      <c r="J59" s="32"/>
      <c r="K59" s="32"/>
      <c r="L59" s="64"/>
      <c r="M59" s="14"/>
    </row>
    <row r="60" spans="1:13" x14ac:dyDescent="0.2">
      <c r="A60" s="51" t="s">
        <v>73</v>
      </c>
      <c r="B60" s="22" t="s">
        <v>74</v>
      </c>
      <c r="C60" s="89" t="s">
        <v>237</v>
      </c>
      <c r="D60" s="22"/>
      <c r="E60" s="22"/>
      <c r="F60" s="54">
        <v>200.45</v>
      </c>
      <c r="G60" s="54">
        <v>200.45</v>
      </c>
      <c r="H60" s="22"/>
      <c r="I60" s="32"/>
      <c r="J60" s="32"/>
      <c r="K60" s="32"/>
      <c r="L60" s="64"/>
      <c r="M60" s="54"/>
    </row>
    <row r="61" spans="1:13" x14ac:dyDescent="0.2">
      <c r="A61" s="51" t="s">
        <v>75</v>
      </c>
      <c r="B61" s="22" t="s">
        <v>76</v>
      </c>
      <c r="C61" s="89" t="s">
        <v>403</v>
      </c>
      <c r="D61" s="22"/>
      <c r="E61" s="22"/>
      <c r="F61" s="14" t="s">
        <v>391</v>
      </c>
      <c r="G61" s="14" t="s">
        <v>391</v>
      </c>
      <c r="H61" s="22"/>
      <c r="I61" s="32"/>
      <c r="J61" s="32"/>
      <c r="K61" s="32"/>
      <c r="L61" s="64"/>
      <c r="M61" s="14"/>
    </row>
    <row r="62" spans="1:13" ht="80" x14ac:dyDescent="0.2">
      <c r="A62" s="51" t="s">
        <v>77</v>
      </c>
      <c r="B62" s="22" t="s">
        <v>78</v>
      </c>
      <c r="C62" s="90" t="s">
        <v>404</v>
      </c>
      <c r="D62" s="22"/>
      <c r="E62" s="22"/>
      <c r="F62" s="14" t="s">
        <v>104</v>
      </c>
      <c r="G62" s="14" t="s">
        <v>104</v>
      </c>
      <c r="H62" s="22"/>
      <c r="I62" s="32"/>
      <c r="J62" s="32"/>
      <c r="K62" s="32"/>
      <c r="L62" s="64"/>
      <c r="M62" s="14"/>
    </row>
    <row r="63" spans="1:13" x14ac:dyDescent="0.2">
      <c r="A63" s="87" t="s">
        <v>234</v>
      </c>
      <c r="B63" s="88"/>
      <c r="C63" s="90"/>
      <c r="D63" s="88"/>
      <c r="E63" s="88"/>
      <c r="H63" s="88"/>
      <c r="J63" s="32"/>
      <c r="K63" s="32"/>
      <c r="L63" s="64"/>
    </row>
    <row r="64" spans="1:13" ht="17" x14ac:dyDescent="0.25">
      <c r="A64" s="70" t="s">
        <v>215</v>
      </c>
      <c r="B64" s="57"/>
      <c r="D64" s="57"/>
      <c r="E64" s="57"/>
      <c r="H64" s="57"/>
      <c r="J64" s="32"/>
      <c r="K64" s="32"/>
    </row>
    <row r="65" spans="1:13" x14ac:dyDescent="0.2">
      <c r="A65" s="61" t="s">
        <v>216</v>
      </c>
      <c r="B65" s="57" t="s">
        <v>217</v>
      </c>
      <c r="D65" s="57"/>
      <c r="E65" s="57"/>
      <c r="F65" s="2" t="s">
        <v>405</v>
      </c>
      <c r="G65" s="2" t="s">
        <v>406</v>
      </c>
      <c r="H65" s="57"/>
      <c r="I65" s="2" t="s">
        <v>407</v>
      </c>
      <c r="J65" s="32"/>
      <c r="K65" s="32"/>
      <c r="M65" s="2" t="s">
        <v>408</v>
      </c>
    </row>
    <row r="66" spans="1:13" x14ac:dyDescent="0.2">
      <c r="A66" s="61" t="s">
        <v>218</v>
      </c>
      <c r="B66" s="57" t="s">
        <v>219</v>
      </c>
      <c r="D66" s="57"/>
      <c r="E66" s="57"/>
      <c r="F66" s="2" t="s">
        <v>409</v>
      </c>
      <c r="G66" s="2" t="s">
        <v>410</v>
      </c>
      <c r="H66" s="57"/>
      <c r="I66" s="2" t="s">
        <v>411</v>
      </c>
      <c r="J66" s="32"/>
      <c r="K66" s="32"/>
      <c r="M66" s="2" t="s">
        <v>412</v>
      </c>
    </row>
    <row r="67" spans="1:13" x14ac:dyDescent="0.2">
      <c r="A67" s="61" t="s">
        <v>235</v>
      </c>
      <c r="B67" s="57" t="s">
        <v>236</v>
      </c>
      <c r="C67" s="90"/>
      <c r="D67" s="57"/>
      <c r="E67" s="57"/>
      <c r="H67" s="57"/>
      <c r="I67" s="89" t="s">
        <v>237</v>
      </c>
      <c r="J67" s="32"/>
      <c r="K67" s="32"/>
      <c r="L67" s="64"/>
      <c r="M67" s="2" t="s">
        <v>253</v>
      </c>
    </row>
    <row r="68" spans="1:13" x14ac:dyDescent="0.2">
      <c r="A68" s="61" t="s">
        <v>238</v>
      </c>
      <c r="B68" s="57" t="s">
        <v>239</v>
      </c>
      <c r="D68" s="57"/>
      <c r="E68" s="57"/>
      <c r="H68" s="57"/>
      <c r="I68" s="89" t="s">
        <v>403</v>
      </c>
      <c r="J68" s="32"/>
      <c r="K68" s="32"/>
      <c r="M68" s="89" t="s">
        <v>403</v>
      </c>
    </row>
    <row r="69" spans="1:13" ht="144" x14ac:dyDescent="0.2">
      <c r="A69" s="61" t="s">
        <v>240</v>
      </c>
      <c r="B69" s="57" t="s">
        <v>241</v>
      </c>
      <c r="D69" s="57"/>
      <c r="E69" s="57"/>
      <c r="H69" s="57"/>
      <c r="I69" s="90" t="s">
        <v>404</v>
      </c>
      <c r="J69" s="32"/>
      <c r="K69" s="32"/>
      <c r="M69" s="90" t="s">
        <v>404</v>
      </c>
    </row>
    <row r="70" spans="1:13" ht="17" x14ac:dyDescent="0.25">
      <c r="A70" s="70" t="s">
        <v>255</v>
      </c>
      <c r="B70" s="57"/>
      <c r="D70" s="57"/>
      <c r="E70" s="57"/>
      <c r="H70" s="64"/>
    </row>
    <row r="71" spans="1:13" x14ac:dyDescent="0.2">
      <c r="A71" s="97" t="s">
        <v>256</v>
      </c>
      <c r="B71" s="88" t="s">
        <v>257</v>
      </c>
      <c r="D71" s="88"/>
      <c r="E71" s="88"/>
      <c r="H71" s="2" t="s">
        <v>166</v>
      </c>
    </row>
    <row r="72" spans="1:13" x14ac:dyDescent="0.2">
      <c r="A72" s="97" t="s">
        <v>258</v>
      </c>
      <c r="B72" s="88" t="s">
        <v>259</v>
      </c>
      <c r="D72" s="88"/>
      <c r="E72" s="88"/>
      <c r="H72" s="2" t="s">
        <v>260</v>
      </c>
    </row>
    <row r="73" spans="1:13" x14ac:dyDescent="0.2">
      <c r="A73" s="97" t="s">
        <v>261</v>
      </c>
      <c r="B73" s="88" t="s">
        <v>262</v>
      </c>
      <c r="D73" s="88"/>
      <c r="E73" s="88"/>
      <c r="H73" s="2" t="s">
        <v>263</v>
      </c>
    </row>
    <row r="74" spans="1:13" ht="17" x14ac:dyDescent="0.25">
      <c r="A74" s="70" t="s">
        <v>264</v>
      </c>
      <c r="B74" s="57"/>
      <c r="D74" s="57"/>
      <c r="E74" s="57"/>
      <c r="H74" s="64"/>
    </row>
    <row r="75" spans="1:13" x14ac:dyDescent="0.2">
      <c r="A75" s="97" t="s">
        <v>265</v>
      </c>
      <c r="B75" s="88" t="s">
        <v>266</v>
      </c>
      <c r="D75" s="88"/>
      <c r="E75" s="88"/>
      <c r="H75" s="74" t="s">
        <v>267</v>
      </c>
    </row>
    <row r="76" spans="1:13" x14ac:dyDescent="0.2">
      <c r="A76" s="97" t="s">
        <v>268</v>
      </c>
      <c r="B76" s="88" t="s">
        <v>269</v>
      </c>
      <c r="C76" s="90"/>
      <c r="D76" s="88"/>
      <c r="E76" s="88"/>
      <c r="H76" s="74" t="s">
        <v>270</v>
      </c>
      <c r="L76" s="64"/>
    </row>
    <row r="77" spans="1:13" x14ac:dyDescent="0.2">
      <c r="A77" s="97" t="s">
        <v>271</v>
      </c>
      <c r="B77" s="88" t="s">
        <v>272</v>
      </c>
      <c r="D77" s="88"/>
      <c r="E77" s="88"/>
      <c r="H77" s="74" t="s">
        <v>273</v>
      </c>
    </row>
    <row r="78" spans="1:13" x14ac:dyDescent="0.2">
      <c r="A78" s="97" t="s">
        <v>274</v>
      </c>
      <c r="B78" s="88" t="s">
        <v>275</v>
      </c>
      <c r="D78" s="88"/>
      <c r="E78" s="88"/>
      <c r="H78" s="98" t="s">
        <v>276</v>
      </c>
    </row>
    <row r="79" spans="1:13" x14ac:dyDescent="0.2">
      <c r="A79" s="97" t="s">
        <v>277</v>
      </c>
      <c r="B79" s="88" t="s">
        <v>278</v>
      </c>
      <c r="D79" s="88"/>
      <c r="E79" s="88"/>
      <c r="H79" s="98" t="s">
        <v>279</v>
      </c>
    </row>
    <row r="80" spans="1:13" x14ac:dyDescent="0.2">
      <c r="A80" s="97" t="s">
        <v>280</v>
      </c>
      <c r="B80" s="88" t="s">
        <v>281</v>
      </c>
      <c r="D80" s="88"/>
      <c r="E80" s="88"/>
      <c r="H80" s="98" t="s">
        <v>282</v>
      </c>
    </row>
    <row r="81" spans="1:8" x14ac:dyDescent="0.2">
      <c r="A81" s="97" t="s">
        <v>283</v>
      </c>
      <c r="B81" s="88" t="s">
        <v>284</v>
      </c>
      <c r="D81" s="88"/>
      <c r="E81" s="88"/>
      <c r="H81" s="74" t="s">
        <v>285</v>
      </c>
    </row>
    <row r="82" spans="1:8" x14ac:dyDescent="0.2">
      <c r="A82" s="97" t="s">
        <v>286</v>
      </c>
      <c r="B82" s="88" t="s">
        <v>287</v>
      </c>
      <c r="D82" s="88"/>
      <c r="E82" s="88"/>
      <c r="H82" s="74" t="s">
        <v>288</v>
      </c>
    </row>
    <row r="83" spans="1:8" ht="17" x14ac:dyDescent="0.25">
      <c r="A83" s="70" t="s">
        <v>289</v>
      </c>
      <c r="B83" s="57"/>
      <c r="D83" s="57"/>
      <c r="E83" s="57"/>
      <c r="H83" s="64"/>
    </row>
    <row r="84" spans="1:8" x14ac:dyDescent="0.2">
      <c r="A84" s="97" t="s">
        <v>290</v>
      </c>
      <c r="B84" s="88" t="s">
        <v>291</v>
      </c>
      <c r="D84" s="88"/>
      <c r="E84" s="88"/>
      <c r="H84" s="74" t="s">
        <v>145</v>
      </c>
    </row>
    <row r="85" spans="1:8" x14ac:dyDescent="0.2">
      <c r="A85" s="97" t="s">
        <v>265</v>
      </c>
      <c r="B85" s="88" t="s">
        <v>292</v>
      </c>
      <c r="D85" s="88"/>
      <c r="E85" s="88"/>
      <c r="H85" s="74" t="s">
        <v>267</v>
      </c>
    </row>
    <row r="86" spans="1:8" x14ac:dyDescent="0.2">
      <c r="A86" s="97" t="s">
        <v>268</v>
      </c>
      <c r="B86" s="88" t="s">
        <v>293</v>
      </c>
      <c r="D86" s="88"/>
      <c r="E86" s="88"/>
      <c r="H86" s="74" t="s">
        <v>270</v>
      </c>
    </row>
    <row r="87" spans="1:8" x14ac:dyDescent="0.2">
      <c r="A87" s="97" t="s">
        <v>271</v>
      </c>
      <c r="B87" s="88" t="s">
        <v>294</v>
      </c>
      <c r="D87" s="88"/>
      <c r="E87" s="88"/>
      <c r="H87" s="74" t="s">
        <v>273</v>
      </c>
    </row>
    <row r="88" spans="1:8" x14ac:dyDescent="0.2">
      <c r="A88" s="97" t="s">
        <v>274</v>
      </c>
      <c r="B88" s="88" t="s">
        <v>295</v>
      </c>
      <c r="D88" s="88"/>
      <c r="E88" s="88"/>
      <c r="H88" s="98" t="s">
        <v>276</v>
      </c>
    </row>
    <row r="89" spans="1:8" x14ac:dyDescent="0.2">
      <c r="A89" s="97" t="s">
        <v>277</v>
      </c>
      <c r="B89" s="88" t="s">
        <v>296</v>
      </c>
      <c r="D89" s="88"/>
      <c r="E89" s="88"/>
      <c r="H89" s="98" t="s">
        <v>279</v>
      </c>
    </row>
    <row r="90" spans="1:8" x14ac:dyDescent="0.2">
      <c r="A90" s="97" t="s">
        <v>297</v>
      </c>
      <c r="B90" s="88" t="s">
        <v>298</v>
      </c>
      <c r="D90" s="88"/>
      <c r="E90" s="88"/>
      <c r="H90" s="98" t="s">
        <v>282</v>
      </c>
    </row>
    <row r="91" spans="1:8" x14ac:dyDescent="0.2">
      <c r="A91" s="97" t="s">
        <v>346</v>
      </c>
      <c r="B91" s="88" t="s">
        <v>347</v>
      </c>
      <c r="D91" s="88"/>
      <c r="E91" s="88"/>
      <c r="H91" s="98" t="s">
        <v>282</v>
      </c>
    </row>
    <row r="92" spans="1:8" x14ac:dyDescent="0.2">
      <c r="A92" s="97" t="s">
        <v>283</v>
      </c>
      <c r="B92" s="88" t="s">
        <v>299</v>
      </c>
      <c r="D92" s="88"/>
      <c r="E92" s="88"/>
      <c r="H92" s="74" t="s">
        <v>285</v>
      </c>
    </row>
    <row r="93" spans="1:8" ht="17" thickBot="1" x14ac:dyDescent="0.25">
      <c r="A93" s="97" t="s">
        <v>286</v>
      </c>
      <c r="B93" s="88" t="s">
        <v>300</v>
      </c>
      <c r="D93" s="88"/>
      <c r="E93" s="88"/>
      <c r="H93" s="74" t="s">
        <v>288</v>
      </c>
    </row>
    <row r="94" spans="1:8" ht="17" thickBot="1" x14ac:dyDescent="0.25">
      <c r="A94" s="9" t="s">
        <v>100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63"/>
  <sheetViews>
    <sheetView workbookViewId="0">
      <pane xSplit="2" ySplit="1" topLeftCell="C2" activePane="bottomRight" state="frozen"/>
      <selection activeCell="B144" sqref="B144:B150"/>
      <selection pane="topRight" activeCell="B144" sqref="B144:B150"/>
      <selection pane="bottomLeft" activeCell="B144" sqref="B144:B150"/>
      <selection pane="bottomRight" activeCell="B9" sqref="B9"/>
    </sheetView>
  </sheetViews>
  <sheetFormatPr baseColWidth="10" defaultColWidth="11.1640625" defaultRowHeight="16" x14ac:dyDescent="0.2"/>
  <cols>
    <col min="1" max="1" width="27.1640625" bestFit="1" customWidth="1"/>
    <col min="2" max="2" width="17.6640625" bestFit="1" customWidth="1"/>
    <col min="3" max="3" width="50.5" bestFit="1" customWidth="1"/>
    <col min="4" max="4" width="58.33203125" bestFit="1" customWidth="1"/>
    <col min="5" max="5" width="50.5" bestFit="1" customWidth="1"/>
    <col min="6" max="6" width="13.6640625" bestFit="1" customWidth="1"/>
  </cols>
  <sheetData>
    <row r="1" spans="1:6" ht="17" thickBot="1" x14ac:dyDescent="0.25">
      <c r="A1" s="10" t="s">
        <v>31</v>
      </c>
      <c r="B1" s="10" t="s">
        <v>32</v>
      </c>
      <c r="C1" s="10" t="s">
        <v>107</v>
      </c>
      <c r="D1" s="10" t="s">
        <v>108</v>
      </c>
      <c r="E1" s="10" t="s">
        <v>109</v>
      </c>
      <c r="F1" s="11" t="s">
        <v>101</v>
      </c>
    </row>
    <row r="2" spans="1:6" ht="17" x14ac:dyDescent="0.25">
      <c r="A2" s="12" t="s">
        <v>110</v>
      </c>
      <c r="B2" s="13"/>
      <c r="C2" s="14"/>
      <c r="D2" s="15"/>
      <c r="E2" s="15"/>
      <c r="F2" s="15"/>
    </row>
    <row r="3" spans="1:6" x14ac:dyDescent="0.2">
      <c r="A3" s="62" t="s">
        <v>200</v>
      </c>
      <c r="B3" s="57" t="s">
        <v>201</v>
      </c>
      <c r="C3" s="1" t="s">
        <v>107</v>
      </c>
      <c r="D3" t="s">
        <v>108</v>
      </c>
      <c r="E3" t="s">
        <v>109</v>
      </c>
      <c r="F3" s="15"/>
    </row>
    <row r="4" spans="1:6" x14ac:dyDescent="0.2">
      <c r="A4" s="16" t="s">
        <v>111</v>
      </c>
      <c r="B4" s="13" t="s">
        <v>112</v>
      </c>
      <c r="C4" s="14" t="s">
        <v>368</v>
      </c>
      <c r="D4" s="15" t="s">
        <v>369</v>
      </c>
      <c r="E4" s="15" t="s">
        <v>370</v>
      </c>
      <c r="F4" s="15"/>
    </row>
    <row r="5" spans="1:6" x14ac:dyDescent="0.2">
      <c r="A5" s="66" t="s">
        <v>209</v>
      </c>
      <c r="B5" s="13" t="s">
        <v>210</v>
      </c>
      <c r="C5" s="29" t="s">
        <v>208</v>
      </c>
      <c r="D5" s="29" t="s">
        <v>208</v>
      </c>
      <c r="E5" s="29" t="s">
        <v>208</v>
      </c>
      <c r="F5" s="15"/>
    </row>
    <row r="6" spans="1:6" ht="17" x14ac:dyDescent="0.2">
      <c r="A6" s="133" t="s">
        <v>213</v>
      </c>
      <c r="B6" s="57" t="s">
        <v>214</v>
      </c>
      <c r="C6" s="69" t="s">
        <v>371</v>
      </c>
      <c r="D6" s="69" t="s">
        <v>371</v>
      </c>
      <c r="E6" s="69" t="s">
        <v>371</v>
      </c>
      <c r="F6" s="15"/>
    </row>
    <row r="7" spans="1:6" ht="17" x14ac:dyDescent="0.2">
      <c r="A7" s="133" t="s">
        <v>351</v>
      </c>
      <c r="B7" s="57" t="s">
        <v>352</v>
      </c>
      <c r="C7" s="69" t="s">
        <v>372</v>
      </c>
      <c r="D7" s="69" t="s">
        <v>372</v>
      </c>
      <c r="E7" s="69" t="s">
        <v>372</v>
      </c>
      <c r="F7" s="15"/>
    </row>
    <row r="8" spans="1:6" ht="17" x14ac:dyDescent="0.2">
      <c r="A8" s="133" t="s">
        <v>353</v>
      </c>
      <c r="B8" s="57" t="s">
        <v>354</v>
      </c>
      <c r="C8" s="69" t="s">
        <v>373</v>
      </c>
      <c r="D8" s="69" t="s">
        <v>374</v>
      </c>
      <c r="E8" s="69" t="s">
        <v>375</v>
      </c>
      <c r="F8" s="15"/>
    </row>
    <row r="9" spans="1:6" x14ac:dyDescent="0.2">
      <c r="A9" s="17" t="s">
        <v>113</v>
      </c>
      <c r="B9" s="13" t="s">
        <v>114</v>
      </c>
      <c r="C9" s="15" t="s">
        <v>379</v>
      </c>
      <c r="D9" s="15"/>
      <c r="E9" s="15"/>
      <c r="F9" s="15"/>
    </row>
    <row r="10" spans="1:6" x14ac:dyDescent="0.2">
      <c r="A10" s="17" t="s">
        <v>115</v>
      </c>
      <c r="B10" s="13" t="s">
        <v>116</v>
      </c>
      <c r="C10" s="14"/>
      <c r="D10" s="15" t="s">
        <v>380</v>
      </c>
      <c r="E10" s="15"/>
      <c r="F10" s="15"/>
    </row>
    <row r="11" spans="1:6" x14ac:dyDescent="0.2">
      <c r="A11" s="17" t="s">
        <v>117</v>
      </c>
      <c r="B11" s="13" t="s">
        <v>118</v>
      </c>
      <c r="C11" s="14"/>
      <c r="D11" s="14"/>
      <c r="E11" s="15" t="s">
        <v>381</v>
      </c>
      <c r="F11" s="15"/>
    </row>
    <row r="12" spans="1:6" x14ac:dyDescent="0.2">
      <c r="A12" s="66" t="s">
        <v>211</v>
      </c>
      <c r="B12" s="13" t="s">
        <v>212</v>
      </c>
      <c r="C12" s="68" t="s">
        <v>208</v>
      </c>
      <c r="D12" s="68" t="s">
        <v>208</v>
      </c>
      <c r="E12" s="68" t="s">
        <v>208</v>
      </c>
      <c r="F12" s="15"/>
    </row>
    <row r="13" spans="1:6" ht="17" x14ac:dyDescent="0.2">
      <c r="A13" s="67" t="s">
        <v>213</v>
      </c>
      <c r="B13" s="57" t="s">
        <v>214</v>
      </c>
      <c r="C13" s="69" t="s">
        <v>371</v>
      </c>
      <c r="D13" s="69" t="s">
        <v>371</v>
      </c>
      <c r="E13" s="69" t="s">
        <v>371</v>
      </c>
      <c r="F13" s="15"/>
    </row>
    <row r="14" spans="1:6" ht="17" x14ac:dyDescent="0.2">
      <c r="A14" s="131" t="s">
        <v>333</v>
      </c>
      <c r="B14" s="57" t="s">
        <v>335</v>
      </c>
      <c r="C14" s="69" t="s">
        <v>337</v>
      </c>
      <c r="D14" s="69" t="s">
        <v>337</v>
      </c>
      <c r="E14" s="69" t="s">
        <v>337</v>
      </c>
      <c r="F14" s="15"/>
    </row>
    <row r="15" spans="1:6" ht="17" x14ac:dyDescent="0.2">
      <c r="A15" s="131" t="s">
        <v>334</v>
      </c>
      <c r="B15" s="57" t="s">
        <v>336</v>
      </c>
      <c r="C15" s="69" t="s">
        <v>338</v>
      </c>
      <c r="D15" s="69" t="s">
        <v>338</v>
      </c>
      <c r="E15" s="69" t="s">
        <v>338</v>
      </c>
      <c r="F15" s="15"/>
    </row>
    <row r="16" spans="1:6" ht="19" x14ac:dyDescent="0.3">
      <c r="A16" s="131" t="s">
        <v>340</v>
      </c>
      <c r="B16" s="57" t="s">
        <v>339</v>
      </c>
      <c r="C16" s="69" t="s">
        <v>341</v>
      </c>
      <c r="D16" s="132" t="s">
        <v>341</v>
      </c>
      <c r="E16" s="69" t="s">
        <v>341</v>
      </c>
      <c r="F16" s="15"/>
    </row>
    <row r="17" spans="1:6" ht="17" x14ac:dyDescent="0.25">
      <c r="A17" s="18" t="s">
        <v>119</v>
      </c>
      <c r="B17" s="13"/>
      <c r="C17" s="14"/>
      <c r="D17" s="15"/>
      <c r="E17" s="15"/>
      <c r="F17" s="15"/>
    </row>
    <row r="18" spans="1:6" x14ac:dyDescent="0.2">
      <c r="A18" s="19" t="s">
        <v>120</v>
      </c>
      <c r="B18" s="13" t="s">
        <v>121</v>
      </c>
      <c r="C18" s="20" t="s">
        <v>122</v>
      </c>
      <c r="D18" s="20" t="s">
        <v>122</v>
      </c>
      <c r="E18" s="15"/>
      <c r="F18" s="15"/>
    </row>
    <row r="19" spans="1:6" x14ac:dyDescent="0.2">
      <c r="A19" s="19" t="s">
        <v>53</v>
      </c>
      <c r="B19" s="13" t="s">
        <v>28</v>
      </c>
      <c r="C19" s="15" t="s">
        <v>123</v>
      </c>
      <c r="D19" s="15" t="s">
        <v>123</v>
      </c>
      <c r="E19" s="15" t="s">
        <v>123</v>
      </c>
      <c r="F19" s="15"/>
    </row>
    <row r="20" spans="1:6" ht="17" x14ac:dyDescent="0.25">
      <c r="A20" s="18" t="s">
        <v>124</v>
      </c>
      <c r="B20" s="13"/>
      <c r="C20" s="14"/>
      <c r="D20" s="15"/>
      <c r="E20" s="15"/>
      <c r="F20" s="15"/>
    </row>
    <row r="21" spans="1:6" x14ac:dyDescent="0.2">
      <c r="A21" s="19" t="s">
        <v>125</v>
      </c>
      <c r="B21" s="13" t="s">
        <v>126</v>
      </c>
      <c r="C21" s="21">
        <f ca="1">MONTH(TODAY())</f>
        <v>3</v>
      </c>
      <c r="D21" s="15"/>
      <c r="E21" s="15"/>
      <c r="F21" s="15"/>
    </row>
    <row r="22" spans="1:6" x14ac:dyDescent="0.2">
      <c r="A22" s="19" t="s">
        <v>127</v>
      </c>
      <c r="B22" s="13" t="s">
        <v>128</v>
      </c>
      <c r="C22" s="21">
        <f ca="1">DAY(TODAY())</f>
        <v>1</v>
      </c>
      <c r="D22" s="15"/>
      <c r="E22" s="15"/>
      <c r="F22" s="15"/>
    </row>
    <row r="23" spans="1:6" x14ac:dyDescent="0.2">
      <c r="A23" s="19" t="s">
        <v>129</v>
      </c>
      <c r="B23" s="13" t="s">
        <v>130</v>
      </c>
      <c r="C23" s="21">
        <f ca="1">YEAR(TODAY())</f>
        <v>2019</v>
      </c>
      <c r="D23" s="15"/>
      <c r="E23" s="15"/>
      <c r="F23" s="15"/>
    </row>
    <row r="24" spans="1:6" ht="17" x14ac:dyDescent="0.25">
      <c r="A24" s="18" t="s">
        <v>132</v>
      </c>
      <c r="B24" s="13"/>
      <c r="C24" s="14"/>
      <c r="D24" s="15"/>
      <c r="E24" s="15"/>
      <c r="F24" s="15"/>
    </row>
    <row r="25" spans="1:6" x14ac:dyDescent="0.2">
      <c r="A25" s="19" t="s">
        <v>133</v>
      </c>
      <c r="B25" s="13" t="s">
        <v>134</v>
      </c>
      <c r="C25" s="21">
        <f ca="1">MONTH(TODAY())</f>
        <v>3</v>
      </c>
      <c r="D25" s="15"/>
      <c r="E25" s="15"/>
      <c r="F25" s="15"/>
    </row>
    <row r="26" spans="1:6" x14ac:dyDescent="0.2">
      <c r="A26" s="19" t="s">
        <v>135</v>
      </c>
      <c r="B26" s="13" t="s">
        <v>136</v>
      </c>
      <c r="C26" s="21">
        <f ca="1">DAY(TODAY())</f>
        <v>1</v>
      </c>
      <c r="D26" s="15"/>
      <c r="E26" s="15"/>
      <c r="F26" s="15"/>
    </row>
    <row r="27" spans="1:6" x14ac:dyDescent="0.2">
      <c r="A27" s="19" t="s">
        <v>137</v>
      </c>
      <c r="B27" s="13" t="s">
        <v>138</v>
      </c>
      <c r="C27" s="21">
        <f ca="1">YEAR(TODAY())</f>
        <v>2019</v>
      </c>
      <c r="D27" s="15"/>
      <c r="E27" s="15"/>
      <c r="F27" s="15"/>
    </row>
    <row r="28" spans="1:6" ht="17" x14ac:dyDescent="0.25">
      <c r="A28" s="18" t="s">
        <v>139</v>
      </c>
      <c r="B28" s="13"/>
      <c r="C28" s="15"/>
      <c r="D28" s="15"/>
      <c r="E28" s="15"/>
      <c r="F28" s="15"/>
    </row>
    <row r="29" spans="1:6" x14ac:dyDescent="0.2">
      <c r="A29" s="19" t="s">
        <v>139</v>
      </c>
      <c r="B29" s="13" t="s">
        <v>140</v>
      </c>
      <c r="C29" s="15" t="s">
        <v>141</v>
      </c>
      <c r="D29" s="15" t="s">
        <v>141</v>
      </c>
      <c r="E29" s="15" t="s">
        <v>141</v>
      </c>
      <c r="F29" s="15"/>
    </row>
    <row r="30" spans="1:6" ht="17" x14ac:dyDescent="0.25">
      <c r="A30" s="18" t="s">
        <v>142</v>
      </c>
      <c r="B30" s="13"/>
      <c r="C30" s="15"/>
      <c r="D30" s="15"/>
      <c r="E30" s="15"/>
      <c r="F30" s="15"/>
    </row>
    <row r="31" spans="1:6" x14ac:dyDescent="0.2">
      <c r="A31" s="19" t="s">
        <v>143</v>
      </c>
      <c r="B31" s="13" t="s">
        <v>144</v>
      </c>
      <c r="C31" s="22"/>
      <c r="D31" s="15"/>
      <c r="E31" s="15" t="s">
        <v>145</v>
      </c>
      <c r="F31" s="15"/>
    </row>
    <row r="32" spans="1:6" x14ac:dyDescent="0.2">
      <c r="A32" s="19" t="s">
        <v>146</v>
      </c>
      <c r="B32" s="13" t="s">
        <v>147</v>
      </c>
      <c r="C32" s="15"/>
      <c r="D32" s="15"/>
      <c r="E32" s="15" t="s">
        <v>148</v>
      </c>
      <c r="F32" s="15"/>
    </row>
    <row r="33" spans="1:6" x14ac:dyDescent="0.2">
      <c r="A33" s="19" t="s">
        <v>149</v>
      </c>
      <c r="B33" s="13" t="s">
        <v>150</v>
      </c>
      <c r="C33" s="22"/>
      <c r="D33" s="15"/>
      <c r="E33" s="23" t="s">
        <v>131</v>
      </c>
      <c r="F33" s="15"/>
    </row>
    <row r="34" spans="1:6" x14ac:dyDescent="0.2">
      <c r="A34" s="19" t="s">
        <v>151</v>
      </c>
      <c r="B34" s="13" t="s">
        <v>152</v>
      </c>
      <c r="C34" s="15"/>
      <c r="D34" s="15"/>
      <c r="E34" s="15" t="s">
        <v>153</v>
      </c>
      <c r="F34" s="15"/>
    </row>
    <row r="35" spans="1:6" ht="17" x14ac:dyDescent="0.25">
      <c r="A35" s="24" t="s">
        <v>154</v>
      </c>
      <c r="B35" s="13"/>
      <c r="C35" s="14"/>
      <c r="D35" s="15"/>
      <c r="E35" s="15"/>
      <c r="F35" s="15"/>
    </row>
    <row r="36" spans="1:6" x14ac:dyDescent="0.2">
      <c r="A36" s="16" t="s">
        <v>111</v>
      </c>
      <c r="B36" s="13" t="s">
        <v>155</v>
      </c>
      <c r="C36" s="14" t="s">
        <v>376</v>
      </c>
      <c r="D36" s="15" t="s">
        <v>377</v>
      </c>
      <c r="E36" s="15" t="s">
        <v>378</v>
      </c>
      <c r="F36" s="15"/>
    </row>
    <row r="37" spans="1:6" x14ac:dyDescent="0.2">
      <c r="A37" s="17" t="s">
        <v>113</v>
      </c>
      <c r="B37" s="13" t="s">
        <v>156</v>
      </c>
      <c r="C37" s="15" t="s">
        <v>157</v>
      </c>
      <c r="D37" s="15"/>
      <c r="E37" s="15"/>
      <c r="F37" s="15"/>
    </row>
    <row r="38" spans="1:6" x14ac:dyDescent="0.2">
      <c r="A38" s="17" t="s">
        <v>115</v>
      </c>
      <c r="B38" s="13" t="s">
        <v>158</v>
      </c>
      <c r="C38" s="14"/>
      <c r="D38" s="15" t="s">
        <v>157</v>
      </c>
      <c r="E38" s="15"/>
      <c r="F38" s="15"/>
    </row>
    <row r="39" spans="1:6" x14ac:dyDescent="0.2">
      <c r="A39" s="17" t="s">
        <v>117</v>
      </c>
      <c r="B39" s="13" t="s">
        <v>159</v>
      </c>
      <c r="C39" s="14"/>
      <c r="D39" s="14"/>
      <c r="E39" s="15" t="s">
        <v>157</v>
      </c>
      <c r="F39" s="15"/>
    </row>
    <row r="40" spans="1:6" ht="17" x14ac:dyDescent="0.25">
      <c r="A40" s="25" t="s">
        <v>160</v>
      </c>
      <c r="B40" s="13"/>
      <c r="C40" s="14"/>
      <c r="D40" s="15"/>
      <c r="E40" s="15"/>
      <c r="F40" s="15"/>
    </row>
    <row r="41" spans="1:6" x14ac:dyDescent="0.2">
      <c r="A41" s="19" t="s">
        <v>120</v>
      </c>
      <c r="B41" s="13" t="s">
        <v>161</v>
      </c>
      <c r="C41" s="20" t="s">
        <v>162</v>
      </c>
      <c r="D41" s="20" t="s">
        <v>163</v>
      </c>
      <c r="E41" s="20" t="s">
        <v>164</v>
      </c>
      <c r="F41" s="15"/>
    </row>
    <row r="42" spans="1:6" x14ac:dyDescent="0.2">
      <c r="A42" s="19" t="s">
        <v>53</v>
      </c>
      <c r="B42" s="13" t="s">
        <v>165</v>
      </c>
      <c r="C42" s="15" t="s">
        <v>166</v>
      </c>
      <c r="D42" s="15" t="s">
        <v>166</v>
      </c>
      <c r="E42" s="15" t="s">
        <v>166</v>
      </c>
      <c r="F42" s="15"/>
    </row>
    <row r="43" spans="1:6" ht="17" x14ac:dyDescent="0.25">
      <c r="A43" s="25" t="s">
        <v>167</v>
      </c>
      <c r="B43" s="13"/>
      <c r="C43" s="14"/>
      <c r="D43" s="15"/>
      <c r="E43" s="15"/>
      <c r="F43" s="15"/>
    </row>
    <row r="44" spans="1:6" x14ac:dyDescent="0.2">
      <c r="A44" s="19" t="s">
        <v>125</v>
      </c>
      <c r="B44" s="13" t="s">
        <v>168</v>
      </c>
      <c r="C44" s="29" t="str">
        <f ca="1">TEXT(MONTH(TODAY()),"00")</f>
        <v>03</v>
      </c>
      <c r="D44" s="15"/>
      <c r="E44" s="15"/>
      <c r="F44" s="15"/>
    </row>
    <row r="45" spans="1:6" x14ac:dyDescent="0.2">
      <c r="A45" s="19" t="s">
        <v>127</v>
      </c>
      <c r="B45" s="13" t="s">
        <v>169</v>
      </c>
      <c r="C45" s="29" t="str">
        <f ca="1">TEXT(DAY(TODAY()),"00")</f>
        <v>01</v>
      </c>
      <c r="D45" s="15"/>
      <c r="E45" s="15"/>
      <c r="F45" s="15"/>
    </row>
    <row r="46" spans="1:6" x14ac:dyDescent="0.2">
      <c r="A46" s="19" t="s">
        <v>129</v>
      </c>
      <c r="B46" s="13" t="s">
        <v>170</v>
      </c>
      <c r="C46" s="29" t="str">
        <f ca="1">TEXT(YEAR(TODAY()),"00")</f>
        <v>2019</v>
      </c>
      <c r="D46" s="15"/>
      <c r="E46" s="15"/>
      <c r="F46" s="15"/>
    </row>
    <row r="47" spans="1:6" ht="17" x14ac:dyDescent="0.25">
      <c r="A47" s="25" t="s">
        <v>171</v>
      </c>
      <c r="B47" s="13"/>
      <c r="C47" s="14"/>
      <c r="D47" s="15"/>
      <c r="E47" s="15"/>
      <c r="F47" s="15"/>
    </row>
    <row r="48" spans="1:6" x14ac:dyDescent="0.2">
      <c r="A48" s="19" t="s">
        <v>133</v>
      </c>
      <c r="B48" s="13" t="s">
        <v>172</v>
      </c>
      <c r="C48" s="29" t="str">
        <f ca="1">TEXT(MONTH(TODAY()),"00")</f>
        <v>03</v>
      </c>
      <c r="D48" s="15"/>
      <c r="E48" s="15"/>
      <c r="F48" s="15"/>
    </row>
    <row r="49" spans="1:6" x14ac:dyDescent="0.2">
      <c r="A49" s="19" t="s">
        <v>135</v>
      </c>
      <c r="B49" s="13" t="s">
        <v>173</v>
      </c>
      <c r="C49" s="29" t="str">
        <f ca="1">TEXT(DAY(TODAY()),"00")</f>
        <v>01</v>
      </c>
      <c r="D49" s="15"/>
      <c r="E49" s="15"/>
      <c r="F49" s="15"/>
    </row>
    <row r="50" spans="1:6" x14ac:dyDescent="0.2">
      <c r="A50" s="19" t="s">
        <v>137</v>
      </c>
      <c r="B50" s="13" t="s">
        <v>174</v>
      </c>
      <c r="C50" s="29" t="str">
        <f ca="1">TEXT(YEAR(TODAY()),"00")</f>
        <v>2019</v>
      </c>
      <c r="D50" s="15"/>
      <c r="E50" s="15"/>
      <c r="F50" s="15"/>
    </row>
    <row r="51" spans="1:6" ht="17" x14ac:dyDescent="0.25">
      <c r="A51" s="25" t="s">
        <v>175</v>
      </c>
      <c r="B51" s="13"/>
      <c r="C51" s="15"/>
      <c r="D51" s="15"/>
      <c r="E51" s="15"/>
      <c r="F51" s="15"/>
    </row>
    <row r="52" spans="1:6" x14ac:dyDescent="0.2">
      <c r="A52" s="19" t="s">
        <v>143</v>
      </c>
      <c r="B52" s="13" t="s">
        <v>176</v>
      </c>
      <c r="C52" s="22"/>
      <c r="D52" s="15"/>
      <c r="E52" s="15" t="s">
        <v>382</v>
      </c>
      <c r="F52" s="15"/>
    </row>
    <row r="53" spans="1:6" x14ac:dyDescent="0.2">
      <c r="A53" s="19" t="s">
        <v>146</v>
      </c>
      <c r="B53" s="13" t="s">
        <v>177</v>
      </c>
      <c r="C53" s="15"/>
      <c r="D53" s="15"/>
      <c r="E53" s="15" t="s">
        <v>178</v>
      </c>
      <c r="F53" s="15"/>
    </row>
    <row r="54" spans="1:6" x14ac:dyDescent="0.2">
      <c r="A54" s="19" t="s">
        <v>149</v>
      </c>
      <c r="B54" s="13" t="s">
        <v>179</v>
      </c>
      <c r="C54" s="22"/>
      <c r="D54" s="15"/>
      <c r="E54" s="23" t="s">
        <v>180</v>
      </c>
      <c r="F54" s="15"/>
    </row>
    <row r="55" spans="1:6" x14ac:dyDescent="0.2">
      <c r="A55" s="19" t="s">
        <v>151</v>
      </c>
      <c r="B55" s="13" t="s">
        <v>181</v>
      </c>
      <c r="C55" s="15"/>
      <c r="D55" s="15"/>
      <c r="E55" s="15" t="s">
        <v>182</v>
      </c>
      <c r="F55" s="15"/>
    </row>
    <row r="56" spans="1:6" x14ac:dyDescent="0.2">
      <c r="A56" s="19" t="s">
        <v>206</v>
      </c>
      <c r="B56" s="13" t="s">
        <v>207</v>
      </c>
      <c r="C56" s="29" t="s">
        <v>208</v>
      </c>
      <c r="D56" s="29" t="s">
        <v>208</v>
      </c>
      <c r="E56" s="29" t="s">
        <v>208</v>
      </c>
      <c r="F56" s="15"/>
    </row>
    <row r="57" spans="1:6" ht="17" x14ac:dyDescent="0.25">
      <c r="A57" s="18" t="s">
        <v>36</v>
      </c>
      <c r="B57" s="15"/>
      <c r="C57" s="15"/>
      <c r="D57" s="15"/>
      <c r="E57" s="15"/>
      <c r="F57" s="15"/>
    </row>
    <row r="58" spans="1:6" x14ac:dyDescent="0.2">
      <c r="A58" s="26" t="s">
        <v>183</v>
      </c>
      <c r="B58" s="13" t="s">
        <v>184</v>
      </c>
      <c r="C58" s="27" t="s">
        <v>86</v>
      </c>
      <c r="D58" s="27" t="s">
        <v>86</v>
      </c>
      <c r="E58" s="27" t="s">
        <v>86</v>
      </c>
      <c r="F58" s="15"/>
    </row>
    <row r="59" spans="1:6" x14ac:dyDescent="0.2">
      <c r="A59" s="26" t="s">
        <v>185</v>
      </c>
      <c r="B59" s="13" t="s">
        <v>186</v>
      </c>
      <c r="C59" s="27" t="s">
        <v>89</v>
      </c>
      <c r="D59" s="27" t="s">
        <v>89</v>
      </c>
      <c r="E59" s="27" t="s">
        <v>89</v>
      </c>
      <c r="F59" s="15"/>
    </row>
    <row r="60" spans="1:6" x14ac:dyDescent="0.2">
      <c r="A60" s="26" t="s">
        <v>187</v>
      </c>
      <c r="B60" s="13" t="s">
        <v>188</v>
      </c>
      <c r="C60" s="27" t="s">
        <v>97</v>
      </c>
      <c r="D60" s="27" t="s">
        <v>97</v>
      </c>
      <c r="E60" s="27" t="s">
        <v>97</v>
      </c>
      <c r="F60" s="15"/>
    </row>
    <row r="61" spans="1:6" x14ac:dyDescent="0.2">
      <c r="A61" s="26" t="s">
        <v>189</v>
      </c>
      <c r="B61" s="13" t="s">
        <v>190</v>
      </c>
      <c r="C61" s="27" t="s">
        <v>95</v>
      </c>
      <c r="D61" s="27" t="s">
        <v>95</v>
      </c>
      <c r="E61" s="27" t="s">
        <v>95</v>
      </c>
      <c r="F61" s="15"/>
    </row>
    <row r="62" spans="1:6" x14ac:dyDescent="0.2">
      <c r="A62" s="26" t="s">
        <v>191</v>
      </c>
      <c r="B62" s="13" t="s">
        <v>192</v>
      </c>
      <c r="C62" s="15" t="s">
        <v>193</v>
      </c>
      <c r="D62" s="15"/>
      <c r="E62" s="15"/>
      <c r="F62" s="15"/>
    </row>
    <row r="63" spans="1:6" ht="17" thickBot="1" x14ac:dyDescent="0.25">
      <c r="A63" s="28" t="s">
        <v>100</v>
      </c>
      <c r="B63" s="15"/>
      <c r="C63" s="15"/>
      <c r="D63" s="15"/>
      <c r="E63" s="15"/>
      <c r="F6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54"/>
  <sheetViews>
    <sheetView topLeftCell="A13" workbookViewId="0">
      <selection activeCell="C6" sqref="C6:C11"/>
    </sheetView>
  </sheetViews>
  <sheetFormatPr baseColWidth="10" defaultColWidth="11.1640625" defaultRowHeight="16" x14ac:dyDescent="0.2"/>
  <cols>
    <col min="1" max="1" width="11.1640625" bestFit="1" customWidth="1"/>
    <col min="2" max="2" width="36.6640625" bestFit="1" customWidth="1"/>
    <col min="3" max="3" width="9.6640625" bestFit="1" customWidth="1"/>
    <col min="4" max="4" width="6" bestFit="1" customWidth="1"/>
    <col min="5" max="5" width="58.1640625" bestFit="1" customWidth="1"/>
    <col min="6" max="6" width="9.6640625" bestFit="1" customWidth="1"/>
    <col min="7" max="7" width="10.5" bestFit="1" customWidth="1"/>
    <col min="8" max="8" width="11.6640625" bestFit="1" customWidth="1"/>
    <col min="9" max="9" width="13.6640625" bestFit="1" customWidth="1"/>
  </cols>
  <sheetData>
    <row r="1" spans="1:9" ht="17" thickBot="1" x14ac:dyDescent="0.25">
      <c r="A1" s="143" t="s">
        <v>102</v>
      </c>
      <c r="B1" s="144"/>
      <c r="C1" s="144"/>
      <c r="D1" s="144"/>
      <c r="E1" s="144"/>
      <c r="F1" s="144"/>
      <c r="G1" s="144"/>
      <c r="H1" s="144"/>
      <c r="I1" s="9" t="s">
        <v>101</v>
      </c>
    </row>
    <row r="2" spans="1:9" ht="17" thickBot="1" x14ac:dyDescent="0.25">
      <c r="A2" s="4" t="s">
        <v>1</v>
      </c>
      <c r="B2" s="5" t="s">
        <v>2</v>
      </c>
      <c r="C2" s="6" t="s">
        <v>3</v>
      </c>
      <c r="D2" s="7" t="s">
        <v>6</v>
      </c>
      <c r="E2" s="7" t="s">
        <v>5</v>
      </c>
      <c r="F2" s="7" t="s">
        <v>3</v>
      </c>
      <c r="G2" s="8" t="s">
        <v>0</v>
      </c>
      <c r="H2" s="8" t="s">
        <v>98</v>
      </c>
      <c r="I2" s="2"/>
    </row>
    <row r="3" spans="1:9" ht="17" thickBot="1" x14ac:dyDescent="0.25">
      <c r="A3" s="75" t="s">
        <v>202</v>
      </c>
      <c r="B3" s="76"/>
      <c r="C3" s="77"/>
      <c r="D3" s="78"/>
      <c r="E3" s="78"/>
      <c r="F3" s="78"/>
      <c r="G3" s="78"/>
      <c r="H3" s="78"/>
      <c r="I3" s="74"/>
    </row>
    <row r="4" spans="1:9" ht="17" thickBot="1" x14ac:dyDescent="0.25">
      <c r="A4" s="84"/>
      <c r="B4" s="79" t="s">
        <v>205</v>
      </c>
      <c r="C4" s="80" t="s">
        <v>7</v>
      </c>
      <c r="D4" s="86"/>
      <c r="E4" s="111" t="s">
        <v>203</v>
      </c>
      <c r="F4" s="128" t="s">
        <v>4</v>
      </c>
      <c r="G4" s="118"/>
      <c r="H4" s="85" t="s">
        <v>99</v>
      </c>
      <c r="I4" s="74"/>
    </row>
    <row r="5" spans="1:9" ht="17" thickBot="1" x14ac:dyDescent="0.25">
      <c r="A5" s="75" t="s">
        <v>202</v>
      </c>
      <c r="B5" s="76"/>
      <c r="C5" s="77"/>
      <c r="D5" s="78"/>
      <c r="E5" s="78"/>
      <c r="F5" s="128"/>
      <c r="G5" s="78"/>
      <c r="H5" s="78"/>
    </row>
    <row r="6" spans="1:9" ht="17" thickBot="1" x14ac:dyDescent="0.25">
      <c r="A6" s="147"/>
      <c r="B6" s="150" t="s">
        <v>227</v>
      </c>
      <c r="C6" s="145" t="s">
        <v>4</v>
      </c>
      <c r="D6" s="81"/>
      <c r="E6" s="112" t="s">
        <v>254</v>
      </c>
      <c r="F6" s="128" t="s">
        <v>4</v>
      </c>
      <c r="G6" s="119"/>
      <c r="H6" s="154" t="s">
        <v>99</v>
      </c>
    </row>
    <row r="7" spans="1:9" x14ac:dyDescent="0.2">
      <c r="A7" s="148"/>
      <c r="B7" s="151"/>
      <c r="C7" s="146"/>
      <c r="D7" s="82"/>
      <c r="E7" s="112" t="s">
        <v>224</v>
      </c>
      <c r="F7" s="128" t="s">
        <v>4</v>
      </c>
      <c r="G7" s="120"/>
      <c r="H7" s="155"/>
    </row>
    <row r="8" spans="1:9" x14ac:dyDescent="0.2">
      <c r="A8" s="148"/>
      <c r="B8" s="151"/>
      <c r="C8" s="146"/>
      <c r="D8" s="82"/>
      <c r="E8" s="113" t="s">
        <v>225</v>
      </c>
      <c r="F8" s="128" t="s">
        <v>4</v>
      </c>
      <c r="G8" s="120"/>
      <c r="H8" s="155"/>
    </row>
    <row r="9" spans="1:9" x14ac:dyDescent="0.2">
      <c r="A9" s="148"/>
      <c r="B9" s="151"/>
      <c r="C9" s="146"/>
      <c r="D9" s="82"/>
      <c r="E9" s="113" t="s">
        <v>204</v>
      </c>
      <c r="F9" s="128" t="s">
        <v>4</v>
      </c>
      <c r="G9" s="120"/>
      <c r="H9" s="155"/>
    </row>
    <row r="10" spans="1:9" ht="17" thickBot="1" x14ac:dyDescent="0.25">
      <c r="A10" s="148"/>
      <c r="B10" s="151"/>
      <c r="C10" s="146"/>
      <c r="D10" s="129"/>
      <c r="E10" s="114" t="s">
        <v>226</v>
      </c>
      <c r="F10" s="128" t="s">
        <v>4</v>
      </c>
      <c r="G10" s="130"/>
      <c r="H10" s="155"/>
    </row>
    <row r="11" spans="1:9" ht="17" thickBot="1" x14ac:dyDescent="0.25">
      <c r="A11" s="149"/>
      <c r="B11" s="152"/>
      <c r="C11" s="153"/>
      <c r="D11" s="83"/>
      <c r="E11" s="114" t="s">
        <v>332</v>
      </c>
      <c r="F11" s="128" t="s">
        <v>4</v>
      </c>
      <c r="G11" s="121"/>
      <c r="H11" s="156"/>
    </row>
    <row r="12" spans="1:9" ht="17" thickBot="1" x14ac:dyDescent="0.25">
      <c r="A12" s="101" t="s">
        <v>202</v>
      </c>
      <c r="B12" s="101"/>
      <c r="C12" s="102"/>
      <c r="D12" s="103"/>
      <c r="E12" s="2"/>
      <c r="F12" s="128"/>
      <c r="G12" s="104"/>
      <c r="H12" s="105"/>
    </row>
    <row r="13" spans="1:9" x14ac:dyDescent="0.2">
      <c r="A13" s="166"/>
      <c r="B13" s="163" t="s">
        <v>302</v>
      </c>
      <c r="C13" s="145" t="s">
        <v>7</v>
      </c>
      <c r="D13" s="81"/>
      <c r="E13" s="112" t="s">
        <v>303</v>
      </c>
      <c r="F13" s="128" t="s">
        <v>4</v>
      </c>
      <c r="G13" s="122"/>
      <c r="H13" s="169" t="s">
        <v>99</v>
      </c>
    </row>
    <row r="14" spans="1:9" x14ac:dyDescent="0.2">
      <c r="A14" s="167"/>
      <c r="B14" s="164"/>
      <c r="C14" s="146"/>
      <c r="D14" s="82"/>
      <c r="E14" s="115" t="s">
        <v>304</v>
      </c>
      <c r="F14" s="128" t="s">
        <v>4</v>
      </c>
      <c r="G14" s="123"/>
      <c r="H14" s="170"/>
    </row>
    <row r="15" spans="1:9" x14ac:dyDescent="0.2">
      <c r="A15" s="167"/>
      <c r="B15" s="164"/>
      <c r="C15" s="146"/>
      <c r="D15" s="82"/>
      <c r="E15" s="115" t="s">
        <v>305</v>
      </c>
      <c r="F15" s="128" t="s">
        <v>4</v>
      </c>
      <c r="G15" s="123"/>
      <c r="H15" s="170"/>
    </row>
    <row r="16" spans="1:9" x14ac:dyDescent="0.2">
      <c r="A16" s="167"/>
      <c r="B16" s="164"/>
      <c r="C16" s="146"/>
      <c r="D16" s="82"/>
      <c r="E16" s="115" t="s">
        <v>306</v>
      </c>
      <c r="F16" s="128" t="s">
        <v>4</v>
      </c>
      <c r="G16" s="123"/>
      <c r="H16" s="170"/>
    </row>
    <row r="17" spans="1:8" x14ac:dyDescent="0.2">
      <c r="A17" s="167"/>
      <c r="B17" s="164"/>
      <c r="C17" s="146"/>
      <c r="D17" s="82"/>
      <c r="E17" s="115" t="s">
        <v>307</v>
      </c>
      <c r="F17" s="128" t="s">
        <v>4</v>
      </c>
      <c r="G17" s="123"/>
      <c r="H17" s="170"/>
    </row>
    <row r="18" spans="1:8" x14ac:dyDescent="0.2">
      <c r="A18" s="167"/>
      <c r="B18" s="164"/>
      <c r="C18" s="146"/>
      <c r="D18" s="82"/>
      <c r="E18" s="115" t="s">
        <v>308</v>
      </c>
      <c r="F18" s="128" t="s">
        <v>4</v>
      </c>
      <c r="G18" s="123"/>
      <c r="H18" s="170"/>
    </row>
    <row r="19" spans="1:8" x14ac:dyDescent="0.2">
      <c r="A19" s="167"/>
      <c r="B19" s="164"/>
      <c r="C19" s="146"/>
      <c r="D19" s="82"/>
      <c r="E19" s="115" t="s">
        <v>309</v>
      </c>
      <c r="F19" s="128" t="s">
        <v>4</v>
      </c>
      <c r="G19" s="123"/>
      <c r="H19" s="170"/>
    </row>
    <row r="20" spans="1:8" x14ac:dyDescent="0.2">
      <c r="A20" s="167"/>
      <c r="B20" s="164"/>
      <c r="C20" s="146"/>
      <c r="D20" s="82"/>
      <c r="E20" s="115" t="s">
        <v>310</v>
      </c>
      <c r="F20" s="128" t="s">
        <v>4</v>
      </c>
      <c r="G20" s="123"/>
      <c r="H20" s="170"/>
    </row>
    <row r="21" spans="1:8" x14ac:dyDescent="0.2">
      <c r="A21" s="167"/>
      <c r="B21" s="164"/>
      <c r="C21" s="146"/>
      <c r="D21" s="82"/>
      <c r="E21" s="115" t="s">
        <v>311</v>
      </c>
      <c r="F21" s="128" t="s">
        <v>4</v>
      </c>
      <c r="G21" s="123"/>
      <c r="H21" s="170"/>
    </row>
    <row r="22" spans="1:8" x14ac:dyDescent="0.2">
      <c r="A22" s="167"/>
      <c r="B22" s="164"/>
      <c r="C22" s="146"/>
      <c r="D22" s="82"/>
      <c r="E22" s="115" t="s">
        <v>312</v>
      </c>
      <c r="F22" s="128" t="s">
        <v>4</v>
      </c>
      <c r="G22" s="123"/>
      <c r="H22" s="170"/>
    </row>
    <row r="23" spans="1:8" ht="17" thickBot="1" x14ac:dyDescent="0.25">
      <c r="A23" s="168"/>
      <c r="B23" s="165"/>
      <c r="C23" s="153"/>
      <c r="D23" s="83"/>
      <c r="E23" s="116" t="s">
        <v>313</v>
      </c>
      <c r="F23" s="128" t="s">
        <v>4</v>
      </c>
      <c r="G23" s="124"/>
      <c r="H23" s="171"/>
    </row>
    <row r="24" spans="1:8" ht="17" thickBot="1" x14ac:dyDescent="0.25">
      <c r="A24" s="75" t="s">
        <v>202</v>
      </c>
      <c r="B24" s="76"/>
      <c r="C24" s="77"/>
      <c r="D24" s="78"/>
      <c r="E24" s="78"/>
      <c r="F24" s="128"/>
      <c r="G24" s="78"/>
      <c r="H24" s="78"/>
    </row>
    <row r="25" spans="1:8" x14ac:dyDescent="0.2">
      <c r="A25" s="147"/>
      <c r="B25" s="150" t="s">
        <v>91</v>
      </c>
      <c r="C25" s="145" t="s">
        <v>7</v>
      </c>
      <c r="D25" s="81"/>
      <c r="E25" s="96" t="s">
        <v>247</v>
      </c>
      <c r="F25" s="128" t="s">
        <v>4</v>
      </c>
      <c r="G25" s="119"/>
      <c r="H25" s="154" t="s">
        <v>99</v>
      </c>
    </row>
    <row r="26" spans="1:8" x14ac:dyDescent="0.2">
      <c r="A26" s="148"/>
      <c r="B26" s="151"/>
      <c r="C26" s="146"/>
      <c r="D26" s="82"/>
      <c r="E26" s="2" t="s">
        <v>248</v>
      </c>
      <c r="F26" s="128" t="s">
        <v>4</v>
      </c>
      <c r="G26" s="120"/>
      <c r="H26" s="155"/>
    </row>
    <row r="27" spans="1:8" ht="17" thickBot="1" x14ac:dyDescent="0.25">
      <c r="A27" s="149"/>
      <c r="B27" s="152"/>
      <c r="C27" s="153"/>
      <c r="D27" s="83"/>
      <c r="E27" s="95" t="s">
        <v>249</v>
      </c>
      <c r="F27" s="128" t="s">
        <v>4</v>
      </c>
      <c r="G27" s="121"/>
      <c r="H27" s="156"/>
    </row>
    <row r="28" spans="1:8" ht="17" thickBot="1" x14ac:dyDescent="0.25">
      <c r="A28" s="75" t="s">
        <v>202</v>
      </c>
      <c r="B28" s="76"/>
      <c r="C28" s="77"/>
      <c r="D28" s="78"/>
      <c r="E28" s="78"/>
      <c r="F28" s="128"/>
      <c r="G28" s="78"/>
      <c r="H28" s="78"/>
    </row>
    <row r="29" spans="1:8" x14ac:dyDescent="0.2">
      <c r="A29" s="150"/>
      <c r="B29" s="150" t="s">
        <v>345</v>
      </c>
      <c r="C29" s="145" t="s">
        <v>7</v>
      </c>
      <c r="D29" s="81"/>
      <c r="E29" s="113" t="s">
        <v>342</v>
      </c>
      <c r="F29" s="128" t="s">
        <v>4</v>
      </c>
      <c r="G29" s="119"/>
      <c r="H29" s="154" t="s">
        <v>99</v>
      </c>
    </row>
    <row r="30" spans="1:8" x14ac:dyDescent="0.2">
      <c r="A30" s="151"/>
      <c r="B30" s="151"/>
      <c r="C30" s="146"/>
      <c r="D30" s="82"/>
      <c r="E30" s="113" t="s">
        <v>355</v>
      </c>
      <c r="F30" s="128" t="s">
        <v>4</v>
      </c>
      <c r="G30" s="120"/>
      <c r="H30" s="155"/>
    </row>
    <row r="31" spans="1:8" x14ac:dyDescent="0.2">
      <c r="A31" s="151"/>
      <c r="B31" s="151"/>
      <c r="C31" s="146"/>
      <c r="D31" s="82"/>
      <c r="E31" s="113" t="s">
        <v>356</v>
      </c>
      <c r="F31" s="128" t="s">
        <v>4</v>
      </c>
      <c r="G31" s="120"/>
      <c r="H31" s="155"/>
    </row>
    <row r="32" spans="1:8" x14ac:dyDescent="0.2">
      <c r="A32" s="151"/>
      <c r="B32" s="151"/>
      <c r="C32" s="146"/>
      <c r="D32" s="82"/>
      <c r="E32" s="113" t="s">
        <v>357</v>
      </c>
      <c r="F32" s="128" t="s">
        <v>4</v>
      </c>
      <c r="G32" s="120"/>
      <c r="H32" s="155"/>
    </row>
    <row r="33" spans="1:8" x14ac:dyDescent="0.2">
      <c r="A33" s="151"/>
      <c r="B33" s="151"/>
      <c r="C33" s="146"/>
      <c r="D33" s="82"/>
      <c r="E33" s="113" t="s">
        <v>358</v>
      </c>
      <c r="F33" s="128" t="s">
        <v>4</v>
      </c>
      <c r="G33" s="120"/>
      <c r="H33" s="155"/>
    </row>
    <row r="34" spans="1:8" x14ac:dyDescent="0.2">
      <c r="A34" s="151"/>
      <c r="B34" s="151"/>
      <c r="C34" s="146"/>
      <c r="D34" s="82"/>
      <c r="E34" s="113" t="s">
        <v>343</v>
      </c>
      <c r="F34" s="128" t="s">
        <v>4</v>
      </c>
      <c r="G34" s="120"/>
      <c r="H34" s="155"/>
    </row>
    <row r="35" spans="1:8" x14ac:dyDescent="0.2">
      <c r="A35" s="151"/>
      <c r="B35" s="151"/>
      <c r="C35" s="146"/>
      <c r="D35" s="82"/>
      <c r="E35" s="113" t="s">
        <v>349</v>
      </c>
      <c r="F35" s="128" t="s">
        <v>4</v>
      </c>
      <c r="G35" s="120"/>
      <c r="H35" s="155"/>
    </row>
    <row r="36" spans="1:8" x14ac:dyDescent="0.2">
      <c r="A36" s="151"/>
      <c r="B36" s="151"/>
      <c r="C36" s="146"/>
      <c r="D36" s="82"/>
      <c r="E36" s="113" t="s">
        <v>348</v>
      </c>
      <c r="F36" s="128" t="s">
        <v>4</v>
      </c>
      <c r="G36" s="120"/>
      <c r="H36" s="155"/>
    </row>
    <row r="37" spans="1:8" ht="17" thickBot="1" x14ac:dyDescent="0.25">
      <c r="A37" s="152"/>
      <c r="B37" s="152"/>
      <c r="C37" s="153"/>
      <c r="D37" s="83"/>
      <c r="E37" s="113" t="s">
        <v>344</v>
      </c>
      <c r="F37" s="128" t="s">
        <v>4</v>
      </c>
      <c r="G37" s="124"/>
      <c r="H37" s="156"/>
    </row>
    <row r="38" spans="1:8" ht="17" thickBot="1" x14ac:dyDescent="0.25">
      <c r="A38" s="75" t="s">
        <v>202</v>
      </c>
      <c r="B38" s="76"/>
      <c r="C38" s="77"/>
      <c r="D38" s="78"/>
      <c r="E38" s="78"/>
      <c r="F38" s="128"/>
      <c r="G38" s="78"/>
      <c r="H38" s="78"/>
    </row>
    <row r="39" spans="1:8" x14ac:dyDescent="0.2">
      <c r="A39" s="140"/>
      <c r="B39" s="137" t="s">
        <v>221</v>
      </c>
      <c r="C39" s="157" t="s">
        <v>7</v>
      </c>
      <c r="D39" s="71"/>
      <c r="E39" s="112" t="s">
        <v>385</v>
      </c>
      <c r="F39" s="128" t="s">
        <v>4</v>
      </c>
      <c r="G39" s="125"/>
      <c r="H39" s="160" t="s">
        <v>99</v>
      </c>
    </row>
    <row r="40" spans="1:8" x14ac:dyDescent="0.2">
      <c r="A40" s="141"/>
      <c r="B40" s="138"/>
      <c r="C40" s="158"/>
      <c r="D40" s="72"/>
      <c r="E40" s="113" t="s">
        <v>223</v>
      </c>
      <c r="F40" s="128" t="s">
        <v>4</v>
      </c>
      <c r="G40" s="126"/>
      <c r="H40" s="161"/>
    </row>
    <row r="41" spans="1:8" x14ac:dyDescent="0.2">
      <c r="A41" s="141"/>
      <c r="B41" s="138"/>
      <c r="C41" s="158"/>
      <c r="D41" s="72"/>
      <c r="E41" s="113" t="s">
        <v>383</v>
      </c>
      <c r="F41" s="128" t="s">
        <v>4</v>
      </c>
      <c r="G41" s="126"/>
      <c r="H41" s="161"/>
    </row>
    <row r="42" spans="1:8" ht="15" customHeight="1" x14ac:dyDescent="0.2">
      <c r="A42" s="141"/>
      <c r="B42" s="138"/>
      <c r="C42" s="158"/>
      <c r="D42" s="72"/>
      <c r="E42" s="113" t="s">
        <v>386</v>
      </c>
      <c r="F42" s="128" t="s">
        <v>4</v>
      </c>
      <c r="G42" s="126"/>
      <c r="H42" s="161"/>
    </row>
    <row r="43" spans="1:8" ht="15" customHeight="1" x14ac:dyDescent="0.2">
      <c r="A43" s="141"/>
      <c r="B43" s="138"/>
      <c r="C43" s="158"/>
      <c r="D43" s="72"/>
      <c r="E43" s="113" t="s">
        <v>222</v>
      </c>
      <c r="F43" s="128" t="s">
        <v>4</v>
      </c>
      <c r="G43" s="126"/>
      <c r="H43" s="161"/>
    </row>
    <row r="44" spans="1:8" ht="15" customHeight="1" x14ac:dyDescent="0.2">
      <c r="A44" s="141"/>
      <c r="B44" s="138"/>
      <c r="C44" s="158"/>
      <c r="D44" s="72"/>
      <c r="E44" s="113" t="s">
        <v>384</v>
      </c>
      <c r="F44" s="128" t="s">
        <v>4</v>
      </c>
      <c r="G44" s="126"/>
      <c r="H44" s="161"/>
    </row>
    <row r="45" spans="1:8" ht="15" customHeight="1" x14ac:dyDescent="0.2">
      <c r="A45" s="141"/>
      <c r="B45" s="138"/>
      <c r="C45" s="158"/>
      <c r="D45" s="72"/>
      <c r="E45" s="74" t="s">
        <v>387</v>
      </c>
      <c r="F45" s="128" t="s">
        <v>4</v>
      </c>
      <c r="G45" s="126"/>
      <c r="H45" s="161"/>
    </row>
    <row r="46" spans="1:8" ht="15" customHeight="1" x14ac:dyDescent="0.2">
      <c r="A46" s="141"/>
      <c r="B46" s="138"/>
      <c r="C46" s="158"/>
      <c r="D46" s="72"/>
      <c r="E46" s="74" t="s">
        <v>388</v>
      </c>
      <c r="F46" s="128" t="s">
        <v>4</v>
      </c>
      <c r="G46" s="126"/>
      <c r="H46" s="161"/>
    </row>
    <row r="47" spans="1:8" ht="15" customHeight="1" x14ac:dyDescent="0.2">
      <c r="A47" s="141"/>
      <c r="B47" s="138"/>
      <c r="C47" s="158"/>
      <c r="D47" s="72"/>
      <c r="E47" s="74" t="s">
        <v>231</v>
      </c>
      <c r="F47" s="128" t="s">
        <v>4</v>
      </c>
      <c r="G47" s="126"/>
      <c r="H47" s="161"/>
    </row>
    <row r="48" spans="1:8" ht="15" customHeight="1" x14ac:dyDescent="0.2">
      <c r="A48" s="141"/>
      <c r="B48" s="138"/>
      <c r="C48" s="158"/>
      <c r="D48" s="72"/>
      <c r="E48" s="74" t="s">
        <v>232</v>
      </c>
      <c r="F48" s="128" t="s">
        <v>4</v>
      </c>
      <c r="G48" s="126"/>
      <c r="H48" s="161"/>
    </row>
    <row r="49" spans="1:8" ht="15" customHeight="1" x14ac:dyDescent="0.2">
      <c r="A49" s="141"/>
      <c r="B49" s="138"/>
      <c r="C49" s="158"/>
      <c r="D49" s="72"/>
      <c r="E49" s="74" t="s">
        <v>233</v>
      </c>
      <c r="F49" s="128" t="s">
        <v>4</v>
      </c>
      <c r="G49" s="126"/>
      <c r="H49" s="161"/>
    </row>
    <row r="50" spans="1:8" ht="15" customHeight="1" x14ac:dyDescent="0.2">
      <c r="A50" s="141"/>
      <c r="B50" s="138"/>
      <c r="C50" s="158"/>
      <c r="D50" s="72"/>
      <c r="E50" s="117" t="s">
        <v>229</v>
      </c>
      <c r="F50" s="128" t="s">
        <v>4</v>
      </c>
      <c r="G50" s="126"/>
      <c r="H50" s="161"/>
    </row>
    <row r="51" spans="1:8" ht="15" customHeight="1" x14ac:dyDescent="0.2">
      <c r="A51" s="141"/>
      <c r="B51" s="138"/>
      <c r="C51" s="158"/>
      <c r="D51" s="72"/>
      <c r="E51" s="113" t="s">
        <v>228</v>
      </c>
      <c r="F51" s="128" t="s">
        <v>4</v>
      </c>
      <c r="G51" s="126"/>
      <c r="H51" s="161"/>
    </row>
    <row r="52" spans="1:8" ht="17" thickBot="1" x14ac:dyDescent="0.25">
      <c r="A52" s="142"/>
      <c r="B52" s="139"/>
      <c r="C52" s="159"/>
      <c r="D52" s="73"/>
      <c r="E52" s="116" t="s">
        <v>230</v>
      </c>
      <c r="F52" s="128" t="s">
        <v>4</v>
      </c>
      <c r="G52" s="127"/>
      <c r="H52" s="162"/>
    </row>
    <row r="53" spans="1:8" x14ac:dyDescent="0.2">
      <c r="A53" s="75" t="s">
        <v>202</v>
      </c>
      <c r="B53" s="76"/>
      <c r="C53" s="77"/>
      <c r="D53" s="78"/>
      <c r="E53" s="78"/>
      <c r="F53" s="128"/>
      <c r="G53" s="78"/>
      <c r="H53" s="78"/>
    </row>
    <row r="54" spans="1:8" ht="17" thickBot="1" x14ac:dyDescent="0.25">
      <c r="A54" s="135" t="s">
        <v>100</v>
      </c>
      <c r="B54" s="1"/>
      <c r="C54" s="2"/>
      <c r="D54" s="2"/>
      <c r="E54" s="2"/>
      <c r="F54" s="2"/>
      <c r="G54" s="2"/>
      <c r="H54" s="2"/>
    </row>
  </sheetData>
  <autoFilter ref="A2:I54" xr:uid="{00000000-0009-0000-0000-000003000000}"/>
  <mergeCells count="21">
    <mergeCell ref="A6:A11"/>
    <mergeCell ref="B6:B11"/>
    <mergeCell ref="C6:C11"/>
    <mergeCell ref="H6:H11"/>
    <mergeCell ref="A39:A52"/>
    <mergeCell ref="B39:B52"/>
    <mergeCell ref="C39:C52"/>
    <mergeCell ref="H39:H52"/>
    <mergeCell ref="A1:H1"/>
    <mergeCell ref="A25:A27"/>
    <mergeCell ref="B25:B27"/>
    <mergeCell ref="C25:C27"/>
    <mergeCell ref="H25:H27"/>
    <mergeCell ref="B13:B23"/>
    <mergeCell ref="C13:C23"/>
    <mergeCell ref="A13:A23"/>
    <mergeCell ref="H13:H23"/>
    <mergeCell ref="B29:B37"/>
    <mergeCell ref="C29:C37"/>
    <mergeCell ref="H29:H37"/>
    <mergeCell ref="A29:A37"/>
  </mergeCells>
  <conditionalFormatting sqref="F25:F27 F12 F38:F53">
    <cfRule type="expression" dxfId="47" priority="94">
      <formula>F12="Y"</formula>
    </cfRule>
  </conditionalFormatting>
  <conditionalFormatting sqref="C4">
    <cfRule type="expression" dxfId="46" priority="119">
      <formula>C4="Y"</formula>
    </cfRule>
  </conditionalFormatting>
  <conditionalFormatting sqref="C6">
    <cfRule type="expression" dxfId="45" priority="118">
      <formula>C6="Y"</formula>
    </cfRule>
  </conditionalFormatting>
  <conditionalFormatting sqref="C39">
    <cfRule type="expression" dxfId="44" priority="117">
      <formula>C39="Y"</formula>
    </cfRule>
  </conditionalFormatting>
  <conditionalFormatting sqref="F4">
    <cfRule type="expression" dxfId="42" priority="108">
      <formula>F4="Y"</formula>
    </cfRule>
  </conditionalFormatting>
  <conditionalFormatting sqref="C25">
    <cfRule type="expression" dxfId="24" priority="57">
      <formula>C25="Y"</formula>
    </cfRule>
  </conditionalFormatting>
  <conditionalFormatting sqref="C13">
    <cfRule type="expression" dxfId="23" priority="53">
      <formula>C13="Y"</formula>
    </cfRule>
  </conditionalFormatting>
  <conditionalFormatting sqref="F4:F27">
    <cfRule type="expression" dxfId="18" priority="26">
      <formula>F4="Y"</formula>
    </cfRule>
  </conditionalFormatting>
  <conditionalFormatting sqref="F39:F52">
    <cfRule type="expression" dxfId="17" priority="25">
      <formula>F39="Y"</formula>
    </cfRule>
  </conditionalFormatting>
  <conditionalFormatting sqref="F29:F37">
    <cfRule type="expression" dxfId="3" priority="7">
      <formula>F29="Y"</formula>
    </cfRule>
  </conditionalFormatting>
  <conditionalFormatting sqref="C29">
    <cfRule type="expression" dxfId="2" priority="6">
      <formula>C29="Y"</formula>
    </cfRule>
  </conditionalFormatting>
  <conditionalFormatting sqref="F28:F37">
    <cfRule type="expression" dxfId="1" priority="5">
      <formula>F28="Y"</formula>
    </cfRule>
  </conditionalFormatting>
  <dataValidations count="1">
    <dataValidation type="list" allowBlank="1" showInputMessage="1" showErrorMessage="1" sqref="C4 F4 C39 C6 C25 F12:F23 F39:F52 F25:F27 C29 F29:F37" xr:uid="{00000000-0002-0000-0300-000000000000}">
      <formula1>"N,Y"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test-data</vt:lpstr>
      <vt:lpstr>place-data</vt:lpstr>
      <vt:lpstr>functional-android-devices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Malik, Varun</cp:lastModifiedBy>
  <dcterms:created xsi:type="dcterms:W3CDTF">2018-03-12T06:42:16Z</dcterms:created>
  <dcterms:modified xsi:type="dcterms:W3CDTF">2019-03-01T09:22:48Z</dcterms:modified>
</cp:coreProperties>
</file>