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un\Documents\EAGLE\projects\Vayu\mfg\BOM\"/>
    </mc:Choice>
  </mc:AlternateContent>
  <xr:revisionPtr revIDLastSave="0" documentId="13_ncr:1_{44607DAD-25B3-479E-8507-AE9D32E2749A}" xr6:coauthVersionLast="47" xr6:coauthVersionMax="47" xr10:uidLastSave="{00000000-0000-0000-0000-000000000000}"/>
  <bookViews>
    <workbookView xWindow="25695" yWindow="0" windowWidth="26010" windowHeight="20985" xr2:uid="{2AC65B7F-617A-40F0-94CF-F2A301846D0E}"/>
  </bookViews>
  <sheets>
    <sheet name="Information" sheetId="2" r:id="rId1"/>
    <sheet name="Vay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<sst xmlns="http://schemas.openxmlformats.org/spreadsheetml/2006/main" count="262" uniqueCount="172">
  <si>
    <t>Qty</t>
  </si>
  <si>
    <t>Value</t>
  </si>
  <si>
    <t>Package</t>
  </si>
  <si>
    <t>0.1uF</t>
  </si>
  <si>
    <t>CAPC1005X55N</t>
  </si>
  <si>
    <t>100K</t>
  </si>
  <si>
    <t>R0402</t>
  </si>
  <si>
    <t>R9</t>
  </si>
  <si>
    <t>10K</t>
  </si>
  <si>
    <t>10uF</t>
  </si>
  <si>
    <t>C0603</t>
  </si>
  <si>
    <t>10uF- 16V</t>
  </si>
  <si>
    <t>C0805</t>
  </si>
  <si>
    <t>PHOENIX_1770911</t>
  </si>
  <si>
    <t>1M</t>
  </si>
  <si>
    <t>1nF</t>
  </si>
  <si>
    <t>2.2uH- 1.84A</t>
  </si>
  <si>
    <t>VLS201612HBX-2R2M-1</t>
  </si>
  <si>
    <t>IND_VLS201612HBX-2R2M-1</t>
  </si>
  <si>
    <t>L1</t>
  </si>
  <si>
    <t>200K</t>
  </si>
  <si>
    <t>R7</t>
  </si>
  <si>
    <t>220E</t>
  </si>
  <si>
    <t>22uF- 6V</t>
  </si>
  <si>
    <t>C6</t>
  </si>
  <si>
    <t>300K</t>
  </si>
  <si>
    <t>3220-10-0100-00</t>
  </si>
  <si>
    <t>PIN2X5_1.27MM</t>
  </si>
  <si>
    <t>J3</t>
  </si>
  <si>
    <t>APTB1615YSGC-F01</t>
  </si>
  <si>
    <t>LED-0606</t>
  </si>
  <si>
    <t>B240S1F-7</t>
  </si>
  <si>
    <t>SOD-123F</t>
  </si>
  <si>
    <t>D2</t>
  </si>
  <si>
    <t>BLM21PG600SH1D</t>
  </si>
  <si>
    <t>BEADC2012X105N</t>
  </si>
  <si>
    <t>FB1</t>
  </si>
  <si>
    <t>IRLML6402TRPBF</t>
  </si>
  <si>
    <t>SOT23-3</t>
  </si>
  <si>
    <t>SM04B-SRSS-TB(LF)(SN)</t>
  </si>
  <si>
    <t>JST_SM04B-SRSS-TB(LF)(SN)</t>
  </si>
  <si>
    <t>J4</t>
  </si>
  <si>
    <t>SMF12CA</t>
  </si>
  <si>
    <t>SOD-123F-BI</t>
  </si>
  <si>
    <t>D1</t>
  </si>
  <si>
    <t>TL1105LF160Q</t>
  </si>
  <si>
    <t>TACT_TH_6X6X17MM</t>
  </si>
  <si>
    <t>TPS62172DSGT</t>
  </si>
  <si>
    <t>SON50P200X200X80-9N</t>
  </si>
  <si>
    <t>U2</t>
  </si>
  <si>
    <t>efr32-cc1200-rf</t>
  </si>
  <si>
    <t>AKASHVANI1</t>
  </si>
  <si>
    <t>U1</t>
  </si>
  <si>
    <t>Title:</t>
  </si>
  <si>
    <t>BILL OF MATERIAL</t>
  </si>
  <si>
    <t>Project:</t>
  </si>
  <si>
    <t>Document:</t>
  </si>
  <si>
    <t>Revision:</t>
  </si>
  <si>
    <t>A</t>
  </si>
  <si>
    <t>Date:</t>
  </si>
  <si>
    <t>Oct/01/2024</t>
  </si>
  <si>
    <t>PCBA P/N:</t>
  </si>
  <si>
    <t>Notes:</t>
  </si>
  <si>
    <t>Tab "No Mount" contains items that is not to be mounted</t>
  </si>
  <si>
    <t>The revision of the BOM is same as revision of the Schematic</t>
  </si>
  <si>
    <t>There are three different catagories of components</t>
  </si>
  <si>
    <t>Cat "A" means component does not have any alternate manufacturers available</t>
  </si>
  <si>
    <t>Cat "B" must choose from the list of manufacutrers provided</t>
  </si>
  <si>
    <t>Cat "C" Can choose any manufacutrer as long as specifications for the components are met</t>
  </si>
  <si>
    <t>PCBA part number is made of "PCBA-&lt;code_name&gt;-&lt;pcb rev&gt;&lt;schematic rev&gt;</t>
  </si>
  <si>
    <t>Changes in rev A</t>
  </si>
  <si>
    <t>Component</t>
  </si>
  <si>
    <t>Part Reference</t>
  </si>
  <si>
    <t>Comment</t>
  </si>
  <si>
    <t>-</t>
  </si>
  <si>
    <t>Vayu</t>
  </si>
  <si>
    <t>PCBA-Vayu-R1A</t>
  </si>
  <si>
    <t>C7, C8, C9, C10</t>
  </si>
  <si>
    <t>R15, R16, R17</t>
  </si>
  <si>
    <t>C1, C3, C4</t>
  </si>
  <si>
    <t>C5, C11</t>
  </si>
  <si>
    <t>J1, J2</t>
  </si>
  <si>
    <t>R1, R2, R5</t>
  </si>
  <si>
    <t>C2, C12</t>
  </si>
  <si>
    <t>R18, R19, R20, R21</t>
  </si>
  <si>
    <t>R3, R4, R6</t>
  </si>
  <si>
    <t>V1, V2</t>
  </si>
  <si>
    <t>Q1, Q2, Q3, Q4</t>
  </si>
  <si>
    <t>SW1, SW2</t>
  </si>
  <si>
    <t>Title</t>
  </si>
  <si>
    <t>References</t>
  </si>
  <si>
    <t>Assy</t>
  </si>
  <si>
    <t>Cat</t>
  </si>
  <si>
    <t>Mfr</t>
  </si>
  <si>
    <t>Mfr PN</t>
  </si>
  <si>
    <t>Mfr2</t>
  </si>
  <si>
    <t>Mfr PN2</t>
  </si>
  <si>
    <t>Mfr PN3</t>
  </si>
  <si>
    <t>Mfr3</t>
  </si>
  <si>
    <t>RESISTOR, 1%, 1/16W, SMT, RoHS</t>
  </si>
  <si>
    <t>NCP15WF104F03RC</t>
  </si>
  <si>
    <t>Thermistor, NTC, 100k OHM @ 25C, 1%, B=4250, 100mW, 0402 (1.0 x 0.5 x 0.5 mm), SMT, RoHS</t>
  </si>
  <si>
    <t>Murata</t>
  </si>
  <si>
    <t>SMT</t>
  </si>
  <si>
    <t>C0402</t>
  </si>
  <si>
    <t>CAPACITOR, X5R, 6.3V, 20%, SMT, RoHS</t>
  </si>
  <si>
    <t>CAPACITOR, X7R, 16V, 10%, SMT, RoHS</t>
  </si>
  <si>
    <t>CAPACITOR, X5R, 25V, 20%, SMT, RoHS</t>
  </si>
  <si>
    <t>TH</t>
  </si>
  <si>
    <t>C</t>
  </si>
  <si>
    <t>Yageo</t>
  </si>
  <si>
    <t>RC0402FR-07200KL</t>
  </si>
  <si>
    <t>RC0402FR-07100KL</t>
  </si>
  <si>
    <t>Samsung</t>
  </si>
  <si>
    <t>RC1005F104CS</t>
  </si>
  <si>
    <t>RC0402FR-0710KL</t>
  </si>
  <si>
    <t>RC1005F103CS</t>
  </si>
  <si>
    <t>RC0402FR-07220RL</t>
  </si>
  <si>
    <t>RC1005F221CS</t>
  </si>
  <si>
    <t>R8, R10, R11, R12, R13, R14</t>
  </si>
  <si>
    <t>RC0402FR-071ML</t>
  </si>
  <si>
    <t>RC1005F105CS</t>
  </si>
  <si>
    <t>B</t>
  </si>
  <si>
    <t>GRM188R60J106ME47D</t>
  </si>
  <si>
    <t>CL10A106MQ8NNNC</t>
  </si>
  <si>
    <t>GRM21BR61E106MA73L</t>
  </si>
  <si>
    <t>CL21A106KACLRNC</t>
  </si>
  <si>
    <t>GRM155R71E104KE14J</t>
  </si>
  <si>
    <t>CL05B104KO5NNNC</t>
  </si>
  <si>
    <t>Infineon</t>
  </si>
  <si>
    <t>IRLML2244TRPBF</t>
  </si>
  <si>
    <t>Taiwan Semiconductor Corporation</t>
  </si>
  <si>
    <t>TSM650P02CX RFG</t>
  </si>
  <si>
    <t>E-Switch</t>
  </si>
  <si>
    <t>LED, Bi-color, 568nm green/627nm red, 2.2V, 20mA, 1.6 x 1.5 mm, 0.7mm H, 4 pin, SMT, RoHS</t>
  </si>
  <si>
    <t>Kingbright</t>
  </si>
  <si>
    <t>Texas Instruments</t>
  </si>
  <si>
    <t>Self</t>
  </si>
  <si>
    <t>Akashvani1</t>
  </si>
  <si>
    <t>CNC Tech</t>
  </si>
  <si>
    <t>Ferrite bead, 60 Ohms @ 100 MHz 1 Power Line Ferrite Bead 0805 (2012 Metric) 3.5A 20mOhm</t>
  </si>
  <si>
    <t>Connector, 5 Position Wire to Board Terminal Block Horizontal with Board 0.098 (2.50mm) Through Hole</t>
  </si>
  <si>
    <t>Connector, Header Through Hole 10 position 0.050 (1.27mm)</t>
  </si>
  <si>
    <t>Connector, Header Surface Mount, Right Angle 4 position 0.039" (1.00mm)</t>
  </si>
  <si>
    <t>JST Sales America Inc.</t>
  </si>
  <si>
    <t>SM04B-SRSS-TB</t>
  </si>
  <si>
    <t>indcutor, 2.2 uH Shielded Drum Core- Wirewound Inductor 1.85 A 137mOhm Max 0806 (2016 Metric)</t>
  </si>
  <si>
    <t>MOSFET, P-Channel 20V 3.7A (Ta) 1.3W (Ta) Surface Mount SOT-23</t>
  </si>
  <si>
    <t>SWITCH, TACTILE SPST-NO 0.05A 12V 6x6mm. Actuator height from PCB 17mm</t>
  </si>
  <si>
    <t>RF Module, Akshavani1 2.4GHz- 868/915 MHz radio module</t>
  </si>
  <si>
    <t>Voltage regulator, TPS6217x 3-V to 17-V- 0.5-A Step-Down Converter swith DCS-Control</t>
  </si>
  <si>
    <t>TDK Corporation</t>
  </si>
  <si>
    <t>Phoenix Contact</t>
  </si>
  <si>
    <t>Diodes Incorporated</t>
  </si>
  <si>
    <t>Littelfuse Inc.</t>
  </si>
  <si>
    <t>GRM188R60J226MEA0D</t>
  </si>
  <si>
    <t>CL10A226MP8NUNE</t>
  </si>
  <si>
    <t>GCM1555C1H102FA16D</t>
  </si>
  <si>
    <t>AC0402FRNPO9BN102</t>
  </si>
  <si>
    <t>RC0402FR-07300KL</t>
  </si>
  <si>
    <t>Bourns Inc.</t>
  </si>
  <si>
    <t>CR0402-FX-3003GLF</t>
  </si>
  <si>
    <t>CON-1770911</t>
  </si>
  <si>
    <t>MH2029-600Y</t>
  </si>
  <si>
    <t>Diode, Reverse standoff 12Volt- Breakdown 13.3V- 19.9V Clamp 10.1A Ipp Tvs Diode Surface Mount SOD-123F</t>
  </si>
  <si>
    <t>Shenzhen Slkormicro Semicon Co., Ltd.</t>
  </si>
  <si>
    <t>MBR230S1F-7</t>
  </si>
  <si>
    <t>Diode, MBR1020VL Surface Mount Schottky Power rectifier, &gt;1.5Amp, DC reverse Max 16V</t>
  </si>
  <si>
    <t>Taiyo Yuden</t>
  </si>
  <si>
    <t>MEKK2016H2R2M</t>
  </si>
  <si>
    <t>CAPACITOR, C0G NP0, 50V, 1%, SMT, RoHS</t>
  </si>
  <si>
    <t>bom-Vayu-R1A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</si>
</sst>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name val="Calibri"/>
    </font>
    <font>
      <b/>
      <sz val="16"/>
      <name val="Calibri"/>
    </font>
    <font>
      <b/>
      <sz val="16"/>
      <name val="Calibri"/>
      <family val="2"/>
    </font>
    <font>
      <i/>
      <sz val="11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49" fontId="20" fillId="0" borderId="0" xfId="0" quotePrefix="1" applyNumberFormat="1" applyFont="1" applyAlignment="1">
      <alignment horizontal="left"/>
    </xf>
    <xf numFmtId="0" fontId="21" fillId="0" borderId="0" xfId="0" applyFont="1"/>
    <xf numFmtId="14" fontId="0" fillId="0" borderId="0" xfId="0" applyNumberFormat="1" applyAlignment="1">
      <alignment horizontal="right"/>
    </xf>
    <xf numFmtId="0" fontId="23" fillId="0" borderId="10" xfId="0" applyFont="1" applyBorder="1"/>
    <xf numFmtId="0" fontId="24" fillId="0" borderId="11" xfId="0" applyFont="1" applyBorder="1"/>
    <xf numFmtId="0" fontId="16" fillId="0" borderId="0" xfId="0" applyFont="1"/>
    <xf numFmtId="0" fontId="22" fillId="0" borderId="0" xfId="0" applyFont="1"/>
    <xf numFmtId="0" fontId="0" fillId="0" borderId="0" xfId="0"/>
    <xf numFmtId="0" fontId="21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7FB5C-F898-41B6-A398-D5D0AD2EC1A2}" name="Table1" displayName="Table1" ref="A2:M26" totalsRowShown="0" headerRowDxfId="0">
  <autoFilter ref="A2:M26" xr:uid="{7547FB5C-F898-41B6-A398-D5D0AD2EC1A2}"/>
  <tableColumns count="13">
    <tableColumn id="1" xr3:uid="{CADA81F9-76B1-4516-87BC-1C60C9F96761}" name="Value"/>
    <tableColumn id="2" xr3:uid="{7C962F1D-C975-45B4-9F5F-9A751599B25D}" name="Title"/>
    <tableColumn id="3" xr3:uid="{6820E838-1894-4FF6-A343-C54A6B802FFB}" name="Package"/>
    <tableColumn id="4" xr3:uid="{F8BADA6E-B86F-4563-86BE-C667C95F0277}" name="Qty"/>
    <tableColumn id="5" xr3:uid="{27D877F5-9B5C-4ABE-8DB4-6C1B29020B5D}" name="References"/>
    <tableColumn id="6" xr3:uid="{2CD63730-380B-45C4-A955-B0EE4EFF40F1}" name="Assy"/>
    <tableColumn id="7" xr3:uid="{219CA58A-B273-4285-A928-44DD03283245}" name="Cat"/>
    <tableColumn id="8" xr3:uid="{4F7649B0-3DA5-44D3-82B7-22C8ECCE1B07}" name="Mfr"/>
    <tableColumn id="9" xr3:uid="{9A72691D-BEB3-49D0-A01A-A12716448267}" name="Mfr PN"/>
    <tableColumn id="10" xr3:uid="{55800CAF-9F87-4B42-8AAF-1C6E2A780EFB}" name="Mfr2"/>
    <tableColumn id="11" xr3:uid="{FE84AA89-3CB6-4492-9114-0D884032795A}" name="Mfr PN2"/>
    <tableColumn id="12" xr3:uid="{2E88B701-A2F1-4A64-8E46-68117A92C0AE}" name="Mfr3"/>
    <tableColumn id="13" xr3:uid="{AEFF857F-C924-49B5-A543-C926884E5AFF}" name="Mfr P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ABB5-3332-44BC-A0AE-4D5C4D708176}">
  <dimension ref="A1:C20"/>
  <sheetViews>
    <sheetView tabSelected="1" workbookViewId="0">
      <selection activeCell="B4" sqref="B4"/>
    </sheetView>
  </sheetViews>
  <sheetFormatPr defaultRowHeight="15" x14ac:dyDescent="0.25"/>
  <cols>
    <col min="1" max="1" width="70.85546875" bestFit="1" customWidth="1"/>
    <col min="2" max="2" width="29.5703125" bestFit="1" customWidth="1"/>
    <col min="3" max="3" width="12.140625" customWidth="1"/>
  </cols>
  <sheetData>
    <row r="1" spans="1:3" ht="21" x14ac:dyDescent="0.35">
      <c r="A1" s="1" t="s">
        <v>53</v>
      </c>
      <c r="B1" s="2" t="s">
        <v>54</v>
      </c>
    </row>
    <row r="2" spans="1:3" ht="21" x14ac:dyDescent="0.35">
      <c r="A2" s="1" t="s">
        <v>55</v>
      </c>
      <c r="B2" s="2" t="s">
        <v>75</v>
      </c>
    </row>
    <row r="3" spans="1:3" ht="21" x14ac:dyDescent="0.35">
      <c r="A3" s="1" t="s">
        <v>56</v>
      </c>
      <c r="B3" s="2" t="s">
        <v>171</v>
      </c>
    </row>
    <row r="4" spans="1:3" ht="21" x14ac:dyDescent="0.35">
      <c r="A4" s="1" t="s">
        <v>57</v>
      </c>
      <c r="B4" s="2" t="s">
        <v>58</v>
      </c>
    </row>
    <row r="5" spans="1:3" ht="21" x14ac:dyDescent="0.35">
      <c r="A5" s="1" t="s">
        <v>59</v>
      </c>
      <c r="B5" s="3" t="s">
        <v>60</v>
      </c>
    </row>
    <row r="6" spans="1:3" ht="21" x14ac:dyDescent="0.35">
      <c r="A6" s="1" t="s">
        <v>61</v>
      </c>
      <c r="B6" s="2" t="s">
        <v>76</v>
      </c>
    </row>
    <row r="8" spans="1:3" x14ac:dyDescent="0.25">
      <c r="A8" s="4" t="s">
        <v>62</v>
      </c>
    </row>
    <row r="9" spans="1:3" x14ac:dyDescent="0.25">
      <c r="A9" s="11" t="s">
        <v>63</v>
      </c>
      <c r="B9" s="10"/>
      <c r="C9" s="10"/>
    </row>
    <row r="10" spans="1:3" x14ac:dyDescent="0.25">
      <c r="A10" s="11" t="s">
        <v>64</v>
      </c>
      <c r="B10" s="10"/>
      <c r="C10" s="10"/>
    </row>
    <row r="11" spans="1:3" x14ac:dyDescent="0.25">
      <c r="A11" s="11" t="s">
        <v>65</v>
      </c>
      <c r="B11" s="10"/>
      <c r="C11" s="10"/>
    </row>
    <row r="12" spans="1:3" x14ac:dyDescent="0.25">
      <c r="A12" s="11" t="s">
        <v>66</v>
      </c>
      <c r="B12" s="10"/>
      <c r="C12" s="10"/>
    </row>
    <row r="13" spans="1:3" x14ac:dyDescent="0.25">
      <c r="A13" s="11" t="s">
        <v>67</v>
      </c>
      <c r="B13" s="10"/>
      <c r="C13" s="10"/>
    </row>
    <row r="14" spans="1:3" x14ac:dyDescent="0.25">
      <c r="A14" s="11" t="s">
        <v>68</v>
      </c>
      <c r="B14" s="10"/>
      <c r="C14" s="10"/>
    </row>
    <row r="15" spans="1:3" x14ac:dyDescent="0.25">
      <c r="A15" s="4" t="s">
        <v>69</v>
      </c>
    </row>
    <row r="16" spans="1:3" x14ac:dyDescent="0.25">
      <c r="A16" s="4"/>
    </row>
    <row r="17" spans="1:3" x14ac:dyDescent="0.25">
      <c r="A17" s="4"/>
    </row>
    <row r="18" spans="1:3" ht="21" x14ac:dyDescent="0.35">
      <c r="A18" s="9" t="s">
        <v>70</v>
      </c>
      <c r="B18" s="10"/>
      <c r="C18" s="5" t="s">
        <v>60</v>
      </c>
    </row>
    <row r="19" spans="1:3" ht="15.75" thickBot="1" x14ac:dyDescent="0.3">
      <c r="A19" s="6" t="s">
        <v>71</v>
      </c>
      <c r="B19" s="6" t="s">
        <v>72</v>
      </c>
      <c r="C19" s="6" t="s">
        <v>73</v>
      </c>
    </row>
    <row r="20" spans="1:3" x14ac:dyDescent="0.25">
      <c r="A20" s="7" t="s">
        <v>74</v>
      </c>
      <c r="B20" s="7" t="s">
        <v>74</v>
      </c>
      <c r="C20" s="7" t="s">
        <v>74</v>
      </c>
    </row>
  </sheetData>
  <mergeCells count="7">
    <mergeCell ref="A18:B18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EB5-D3BA-4242-B9D5-86AA0632D7C9}">
  <dimension ref="A1:M26"/>
  <sheetViews>
    <sheetView workbookViewId="0">
      <selection activeCell="B16" sqref="B16"/>
    </sheetView>
  </sheetViews>
  <sheetFormatPr defaultRowHeight="15" x14ac:dyDescent="0.25"/>
  <cols>
    <col min="1" max="1" width="22" bestFit="1" customWidth="1"/>
    <col min="2" max="2" width="97.7109375" bestFit="1" customWidth="1"/>
    <col min="3" max="3" width="25.7109375" bestFit="1" customWidth="1"/>
    <col min="4" max="4" width="6.28515625" customWidth="1"/>
    <col min="5" max="5" width="16.7109375" bestFit="1" customWidth="1"/>
    <col min="8" max="8" width="20.5703125" bestFit="1" customWidth="1"/>
    <col min="9" max="9" width="21.140625" bestFit="1" customWidth="1"/>
    <col min="10" max="10" width="35.7109375" bestFit="1" customWidth="1"/>
    <col min="11" max="11" width="18.85546875" bestFit="1" customWidth="1"/>
    <col min="13" max="13" width="10.140625" customWidth="1"/>
  </cols>
  <sheetData>
    <row r="1" spans="1:13" ht="18.75" x14ac:dyDescent="0.3">
      <c r="A1" s="12" t="str">
        <f>CONCATENATE("Marolia"," - Compressed sheet - ","Project: ",Information!B2,", Doc: ",Information!B3,", Rev: ",Information!B4,", Date: ",Information!B5)</f>
        <v>Marolia - Compressed sheet - Project: Vayu, Doc: bom-Vayu-R1A, Rev: A, Date: Oct/01/2024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8" t="s">
        <v>1</v>
      </c>
      <c r="B2" s="8" t="s">
        <v>89</v>
      </c>
      <c r="C2" s="8" t="s">
        <v>2</v>
      </c>
      <c r="D2" s="8" t="s">
        <v>0</v>
      </c>
      <c r="E2" s="8" t="s">
        <v>90</v>
      </c>
      <c r="F2" s="8" t="s">
        <v>91</v>
      </c>
      <c r="G2" s="8" t="s">
        <v>92</v>
      </c>
      <c r="H2" s="8" t="s">
        <v>93</v>
      </c>
      <c r="I2" s="8" t="s">
        <v>94</v>
      </c>
      <c r="J2" s="8" t="s">
        <v>95</v>
      </c>
      <c r="K2" s="8" t="s">
        <v>96</v>
      </c>
      <c r="L2" s="8" t="s">
        <v>98</v>
      </c>
      <c r="M2" s="8" t="s">
        <v>97</v>
      </c>
    </row>
    <row r="3" spans="1:13" x14ac:dyDescent="0.25">
      <c r="A3" t="s">
        <v>14</v>
      </c>
      <c r="B3" t="s">
        <v>99</v>
      </c>
      <c r="C3" t="s">
        <v>6</v>
      </c>
      <c r="D3">
        <v>3</v>
      </c>
      <c r="E3" t="s">
        <v>82</v>
      </c>
      <c r="F3" t="s">
        <v>103</v>
      </c>
      <c r="G3" t="s">
        <v>109</v>
      </c>
      <c r="H3" t="s">
        <v>110</v>
      </c>
      <c r="I3" t="s">
        <v>120</v>
      </c>
      <c r="J3" t="s">
        <v>113</v>
      </c>
      <c r="K3" t="s">
        <v>121</v>
      </c>
    </row>
    <row r="4" spans="1:13" x14ac:dyDescent="0.25">
      <c r="A4" t="s">
        <v>8</v>
      </c>
      <c r="B4" t="s">
        <v>99</v>
      </c>
      <c r="C4" t="s">
        <v>6</v>
      </c>
      <c r="D4">
        <v>3</v>
      </c>
      <c r="E4" t="s">
        <v>78</v>
      </c>
      <c r="F4" t="s">
        <v>103</v>
      </c>
      <c r="G4" t="s">
        <v>109</v>
      </c>
      <c r="H4" t="s">
        <v>110</v>
      </c>
      <c r="I4" t="s">
        <v>115</v>
      </c>
      <c r="J4" t="s">
        <v>113</v>
      </c>
      <c r="K4" t="s">
        <v>116</v>
      </c>
    </row>
    <row r="5" spans="1:13" x14ac:dyDescent="0.25">
      <c r="A5" t="s">
        <v>22</v>
      </c>
      <c r="B5" t="s">
        <v>99</v>
      </c>
      <c r="C5" t="s">
        <v>6</v>
      </c>
      <c r="D5">
        <v>4</v>
      </c>
      <c r="E5" t="s">
        <v>84</v>
      </c>
      <c r="F5" t="s">
        <v>103</v>
      </c>
      <c r="G5" t="s">
        <v>109</v>
      </c>
      <c r="H5" t="s">
        <v>110</v>
      </c>
      <c r="I5" t="s">
        <v>117</v>
      </c>
      <c r="J5" t="s">
        <v>113</v>
      </c>
      <c r="K5" t="s">
        <v>118</v>
      </c>
    </row>
    <row r="6" spans="1:13" x14ac:dyDescent="0.25">
      <c r="A6" t="s">
        <v>25</v>
      </c>
      <c r="B6" t="s">
        <v>99</v>
      </c>
      <c r="C6" t="s">
        <v>6</v>
      </c>
      <c r="D6">
        <v>3</v>
      </c>
      <c r="E6" t="s">
        <v>85</v>
      </c>
      <c r="F6" t="s">
        <v>103</v>
      </c>
      <c r="G6" t="s">
        <v>109</v>
      </c>
      <c r="H6" t="s">
        <v>110</v>
      </c>
      <c r="I6" t="s">
        <v>159</v>
      </c>
      <c r="J6" t="s">
        <v>160</v>
      </c>
      <c r="K6" t="s">
        <v>161</v>
      </c>
    </row>
    <row r="7" spans="1:13" x14ac:dyDescent="0.25">
      <c r="A7" t="s">
        <v>20</v>
      </c>
      <c r="B7" t="s">
        <v>99</v>
      </c>
      <c r="C7" t="s">
        <v>6</v>
      </c>
      <c r="D7">
        <v>1</v>
      </c>
      <c r="E7" t="s">
        <v>21</v>
      </c>
      <c r="F7" t="s">
        <v>103</v>
      </c>
      <c r="G7" t="s">
        <v>109</v>
      </c>
      <c r="H7" t="s">
        <v>110</v>
      </c>
      <c r="I7" t="s">
        <v>111</v>
      </c>
    </row>
    <row r="8" spans="1:13" x14ac:dyDescent="0.25">
      <c r="A8" t="s">
        <v>5</v>
      </c>
      <c r="B8" t="s">
        <v>99</v>
      </c>
      <c r="C8" t="s">
        <v>6</v>
      </c>
      <c r="D8">
        <v>6</v>
      </c>
      <c r="E8" t="s">
        <v>119</v>
      </c>
      <c r="F8" t="s">
        <v>103</v>
      </c>
      <c r="G8" t="s">
        <v>109</v>
      </c>
      <c r="H8" t="s">
        <v>110</v>
      </c>
      <c r="I8" t="s">
        <v>112</v>
      </c>
      <c r="J8" t="s">
        <v>113</v>
      </c>
      <c r="K8" t="s">
        <v>114</v>
      </c>
    </row>
    <row r="9" spans="1:13" x14ac:dyDescent="0.25">
      <c r="A9" t="s">
        <v>100</v>
      </c>
      <c r="B9" t="s">
        <v>101</v>
      </c>
      <c r="C9" t="s">
        <v>6</v>
      </c>
      <c r="D9">
        <v>1</v>
      </c>
      <c r="E9" t="s">
        <v>7</v>
      </c>
      <c r="F9" t="s">
        <v>103</v>
      </c>
      <c r="G9" t="s">
        <v>122</v>
      </c>
      <c r="H9" t="s">
        <v>102</v>
      </c>
      <c r="I9" t="s">
        <v>100</v>
      </c>
    </row>
    <row r="10" spans="1:13" x14ac:dyDescent="0.25">
      <c r="A10" t="s">
        <v>9</v>
      </c>
      <c r="B10" t="s">
        <v>105</v>
      </c>
      <c r="C10" t="s">
        <v>10</v>
      </c>
      <c r="D10">
        <v>3</v>
      </c>
      <c r="E10" t="s">
        <v>79</v>
      </c>
      <c r="F10" t="s">
        <v>103</v>
      </c>
      <c r="G10" t="s">
        <v>109</v>
      </c>
      <c r="H10" t="s">
        <v>102</v>
      </c>
      <c r="I10" t="s">
        <v>123</v>
      </c>
      <c r="J10" t="s">
        <v>113</v>
      </c>
      <c r="K10" t="s">
        <v>124</v>
      </c>
    </row>
    <row r="11" spans="1:13" x14ac:dyDescent="0.25">
      <c r="A11" t="s">
        <v>15</v>
      </c>
      <c r="B11" t="s">
        <v>170</v>
      </c>
      <c r="C11" t="s">
        <v>104</v>
      </c>
      <c r="D11">
        <v>2</v>
      </c>
      <c r="E11" t="s">
        <v>83</v>
      </c>
      <c r="F11" t="s">
        <v>103</v>
      </c>
      <c r="G11" t="s">
        <v>109</v>
      </c>
      <c r="H11" t="s">
        <v>102</v>
      </c>
      <c r="I11" t="s">
        <v>157</v>
      </c>
      <c r="J11" t="s">
        <v>110</v>
      </c>
      <c r="K11" t="s">
        <v>158</v>
      </c>
    </row>
    <row r="12" spans="1:13" x14ac:dyDescent="0.25">
      <c r="A12" t="s">
        <v>11</v>
      </c>
      <c r="B12" t="s">
        <v>107</v>
      </c>
      <c r="C12" t="s">
        <v>12</v>
      </c>
      <c r="D12">
        <v>2</v>
      </c>
      <c r="E12" t="s">
        <v>80</v>
      </c>
      <c r="F12" t="s">
        <v>103</v>
      </c>
      <c r="G12" t="s">
        <v>109</v>
      </c>
      <c r="H12" t="s">
        <v>102</v>
      </c>
      <c r="I12" t="s">
        <v>125</v>
      </c>
      <c r="J12" t="s">
        <v>113</v>
      </c>
      <c r="K12" t="s">
        <v>126</v>
      </c>
    </row>
    <row r="13" spans="1:13" x14ac:dyDescent="0.25">
      <c r="A13" t="s">
        <v>23</v>
      </c>
      <c r="B13" t="s">
        <v>105</v>
      </c>
      <c r="C13" t="s">
        <v>10</v>
      </c>
      <c r="D13">
        <v>1</v>
      </c>
      <c r="E13" t="s">
        <v>24</v>
      </c>
      <c r="F13" t="s">
        <v>103</v>
      </c>
      <c r="G13" t="s">
        <v>109</v>
      </c>
      <c r="H13" t="s">
        <v>102</v>
      </c>
      <c r="I13" t="s">
        <v>155</v>
      </c>
      <c r="J13" t="s">
        <v>113</v>
      </c>
      <c r="K13" t="s">
        <v>156</v>
      </c>
    </row>
    <row r="14" spans="1:13" x14ac:dyDescent="0.25">
      <c r="A14" t="s">
        <v>3</v>
      </c>
      <c r="B14" t="s">
        <v>106</v>
      </c>
      <c r="C14" t="s">
        <v>4</v>
      </c>
      <c r="D14">
        <v>4</v>
      </c>
      <c r="E14" t="s">
        <v>77</v>
      </c>
      <c r="F14" t="s">
        <v>103</v>
      </c>
      <c r="G14" t="s">
        <v>109</v>
      </c>
      <c r="H14" t="s">
        <v>102</v>
      </c>
      <c r="I14" t="s">
        <v>127</v>
      </c>
      <c r="J14" t="s">
        <v>113</v>
      </c>
      <c r="K14" t="s">
        <v>128</v>
      </c>
    </row>
    <row r="15" spans="1:13" x14ac:dyDescent="0.25">
      <c r="A15" t="s">
        <v>42</v>
      </c>
      <c r="B15" t="s">
        <v>164</v>
      </c>
      <c r="C15" t="s">
        <v>43</v>
      </c>
      <c r="D15">
        <v>1</v>
      </c>
      <c r="E15" t="s">
        <v>44</v>
      </c>
      <c r="F15" t="s">
        <v>103</v>
      </c>
      <c r="G15" t="s">
        <v>122</v>
      </c>
      <c r="H15" t="s">
        <v>154</v>
      </c>
      <c r="I15" t="s">
        <v>42</v>
      </c>
      <c r="J15" t="s">
        <v>165</v>
      </c>
      <c r="K15" t="s">
        <v>42</v>
      </c>
    </row>
    <row r="16" spans="1:13" x14ac:dyDescent="0.25">
      <c r="A16" t="s">
        <v>31</v>
      </c>
      <c r="B16" t="s">
        <v>167</v>
      </c>
      <c r="C16" t="s">
        <v>32</v>
      </c>
      <c r="D16">
        <v>1</v>
      </c>
      <c r="E16" t="s">
        <v>33</v>
      </c>
      <c r="F16" t="s">
        <v>103</v>
      </c>
      <c r="G16" t="s">
        <v>122</v>
      </c>
      <c r="H16" t="s">
        <v>153</v>
      </c>
      <c r="I16" t="s">
        <v>31</v>
      </c>
      <c r="J16" t="s">
        <v>153</v>
      </c>
      <c r="K16" t="s">
        <v>166</v>
      </c>
    </row>
    <row r="17" spans="1:11" x14ac:dyDescent="0.25">
      <c r="A17" t="s">
        <v>34</v>
      </c>
      <c r="B17" t="s">
        <v>140</v>
      </c>
      <c r="C17" t="s">
        <v>35</v>
      </c>
      <c r="D17">
        <v>1</v>
      </c>
      <c r="E17" t="s">
        <v>36</v>
      </c>
      <c r="F17" t="s">
        <v>103</v>
      </c>
      <c r="G17" t="s">
        <v>122</v>
      </c>
      <c r="H17" t="s">
        <v>102</v>
      </c>
      <c r="I17" t="s">
        <v>34</v>
      </c>
      <c r="J17" t="s">
        <v>160</v>
      </c>
      <c r="K17" t="s">
        <v>163</v>
      </c>
    </row>
    <row r="18" spans="1:11" x14ac:dyDescent="0.25">
      <c r="A18" t="s">
        <v>162</v>
      </c>
      <c r="B18" t="s">
        <v>141</v>
      </c>
      <c r="C18" t="s">
        <v>13</v>
      </c>
      <c r="D18">
        <v>2</v>
      </c>
      <c r="E18" t="s">
        <v>81</v>
      </c>
      <c r="F18" t="s">
        <v>108</v>
      </c>
      <c r="G18" t="s">
        <v>58</v>
      </c>
      <c r="H18" t="s">
        <v>152</v>
      </c>
      <c r="I18">
        <v>1770911</v>
      </c>
    </row>
    <row r="19" spans="1:11" x14ac:dyDescent="0.25">
      <c r="A19" t="s">
        <v>26</v>
      </c>
      <c r="B19" t="s">
        <v>142</v>
      </c>
      <c r="C19" t="s">
        <v>27</v>
      </c>
      <c r="D19">
        <v>1</v>
      </c>
      <c r="E19" t="s">
        <v>28</v>
      </c>
      <c r="F19" t="s">
        <v>103</v>
      </c>
      <c r="G19" t="s">
        <v>58</v>
      </c>
      <c r="H19" t="s">
        <v>139</v>
      </c>
      <c r="I19" t="s">
        <v>26</v>
      </c>
    </row>
    <row r="20" spans="1:11" x14ac:dyDescent="0.25">
      <c r="A20" t="s">
        <v>39</v>
      </c>
      <c r="B20" t="s">
        <v>143</v>
      </c>
      <c r="C20" t="s">
        <v>40</v>
      </c>
      <c r="D20">
        <v>1</v>
      </c>
      <c r="E20" t="s">
        <v>41</v>
      </c>
      <c r="F20" t="s">
        <v>103</v>
      </c>
      <c r="G20" t="s">
        <v>58</v>
      </c>
      <c r="H20" t="s">
        <v>144</v>
      </c>
      <c r="I20" t="s">
        <v>145</v>
      </c>
    </row>
    <row r="21" spans="1:11" x14ac:dyDescent="0.25">
      <c r="A21" t="s">
        <v>16</v>
      </c>
      <c r="B21" t="s">
        <v>146</v>
      </c>
      <c r="C21" t="s">
        <v>18</v>
      </c>
      <c r="D21">
        <v>1</v>
      </c>
      <c r="E21" t="s">
        <v>19</v>
      </c>
      <c r="F21" t="s">
        <v>103</v>
      </c>
      <c r="G21" t="s">
        <v>122</v>
      </c>
      <c r="H21" t="s">
        <v>151</v>
      </c>
      <c r="I21" t="s">
        <v>17</v>
      </c>
      <c r="J21" t="s">
        <v>168</v>
      </c>
      <c r="K21" t="s">
        <v>169</v>
      </c>
    </row>
    <row r="22" spans="1:11" x14ac:dyDescent="0.25">
      <c r="A22" t="s">
        <v>37</v>
      </c>
      <c r="B22" t="s">
        <v>147</v>
      </c>
      <c r="C22" t="s">
        <v>38</v>
      </c>
      <c r="D22">
        <v>4</v>
      </c>
      <c r="E22" t="s">
        <v>87</v>
      </c>
      <c r="F22" t="s">
        <v>103</v>
      </c>
      <c r="G22" t="s">
        <v>109</v>
      </c>
      <c r="H22" t="s">
        <v>129</v>
      </c>
      <c r="I22" t="s">
        <v>130</v>
      </c>
      <c r="J22" t="s">
        <v>131</v>
      </c>
      <c r="K22" t="s">
        <v>132</v>
      </c>
    </row>
    <row r="23" spans="1:11" x14ac:dyDescent="0.25">
      <c r="A23" t="s">
        <v>45</v>
      </c>
      <c r="B23" t="s">
        <v>148</v>
      </c>
      <c r="C23" t="s">
        <v>46</v>
      </c>
      <c r="D23">
        <v>2</v>
      </c>
      <c r="E23" t="s">
        <v>88</v>
      </c>
      <c r="F23" t="s">
        <v>103</v>
      </c>
      <c r="G23" t="s">
        <v>109</v>
      </c>
      <c r="H23" t="s">
        <v>133</v>
      </c>
      <c r="I23" t="s">
        <v>45</v>
      </c>
    </row>
    <row r="24" spans="1:11" x14ac:dyDescent="0.25">
      <c r="A24" t="s">
        <v>50</v>
      </c>
      <c r="B24" t="s">
        <v>149</v>
      </c>
      <c r="C24" t="s">
        <v>51</v>
      </c>
      <c r="D24">
        <v>1</v>
      </c>
      <c r="E24" t="s">
        <v>52</v>
      </c>
      <c r="F24" t="s">
        <v>103</v>
      </c>
      <c r="G24" t="s">
        <v>58</v>
      </c>
      <c r="H24" t="s">
        <v>137</v>
      </c>
      <c r="I24" t="s">
        <v>138</v>
      </c>
    </row>
    <row r="25" spans="1:11" x14ac:dyDescent="0.25">
      <c r="A25" t="s">
        <v>47</v>
      </c>
      <c r="B25" t="s">
        <v>150</v>
      </c>
      <c r="C25" t="s">
        <v>48</v>
      </c>
      <c r="D25">
        <v>1</v>
      </c>
      <c r="E25" t="s">
        <v>49</v>
      </c>
      <c r="F25" t="s">
        <v>103</v>
      </c>
      <c r="G25" t="s">
        <v>58</v>
      </c>
      <c r="H25" t="s">
        <v>136</v>
      </c>
      <c r="I25" t="s">
        <v>47</v>
      </c>
    </row>
    <row r="26" spans="1:11" x14ac:dyDescent="0.25">
      <c r="A26" t="s">
        <v>29</v>
      </c>
      <c r="B26" t="s">
        <v>134</v>
      </c>
      <c r="C26" t="s">
        <v>30</v>
      </c>
      <c r="D26">
        <v>2</v>
      </c>
      <c r="E26" t="s">
        <v>86</v>
      </c>
      <c r="F26" t="s">
        <v>103</v>
      </c>
      <c r="G26" t="s">
        <v>122</v>
      </c>
      <c r="H26" t="s">
        <v>135</v>
      </c>
      <c r="I26" t="s">
        <v>29</v>
      </c>
    </row>
  </sheetData>
  <sortState xmlns:xlrd2="http://schemas.microsoft.com/office/spreadsheetml/2017/richdata2" ref="A10:E27">
    <sortCondition ref="E1:E27"/>
  </sortState>
  <mergeCells count="1">
    <mergeCell ref="A1:M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Vayu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Marolia</cp:lastModifiedBy>
  <dcterms:created xsi:type="dcterms:W3CDTF">2025-01-15T11:06:54Z</dcterms:created>
  <dcterms:modified xsi:type="dcterms:W3CDTF">2025-01-16T09:21:04Z</dcterms:modified>
</cp:coreProperties>
</file>