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rajesh10_purdue_edu/Documents/All Files/Semesters/Spring 2024/ECE 31033 - Power Electronics/Projects/Project #1/"/>
    </mc:Choice>
  </mc:AlternateContent>
  <xr:revisionPtr revIDLastSave="220" documentId="11_F25DC773A252ABDACC1048D1D9DF7F725BDE58EF" xr6:coauthVersionLast="47" xr6:coauthVersionMax="47" xr10:uidLastSave="{460F5F79-B800-4836-AA2B-BC5C261443A3}"/>
  <bookViews>
    <workbookView xWindow="22932" yWindow="4392" windowWidth="23256" windowHeight="12456" activeTab="1" xr2:uid="{00000000-000D-0000-FFFF-FFFF00000000}"/>
  </bookViews>
  <sheets>
    <sheet name="Comparis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5" i="1"/>
  <c r="D14" i="1"/>
  <c r="D13" i="1"/>
  <c r="D12" i="1"/>
  <c r="D11" i="1"/>
  <c r="D10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<sst xmlns="http://schemas.openxmlformats.org/spreadsheetml/2006/main" count="60" uniqueCount="26">
  <si>
    <t>Vload</t>
  </si>
  <si>
    <t>iL</t>
  </si>
  <si>
    <t>Vsw1</t>
  </si>
  <si>
    <t>iSw1</t>
  </si>
  <si>
    <t>Vsw2</t>
  </si>
  <si>
    <t>iSw2</t>
  </si>
  <si>
    <t>Ideal Heavy Load</t>
  </si>
  <si>
    <t>Percent Error</t>
  </si>
  <si>
    <t>Ideal Light Load</t>
  </si>
  <si>
    <t>Non-ideal Heavy Load</t>
  </si>
  <si>
    <t>Expected Average</t>
  </si>
  <si>
    <t>Component</t>
  </si>
  <si>
    <t>Inductor</t>
  </si>
  <si>
    <t>Capacitor</t>
  </si>
  <si>
    <t>Load Resistor</t>
  </si>
  <si>
    <t>Transistor</t>
  </si>
  <si>
    <t>Diode</t>
  </si>
  <si>
    <t>Voltage (V)</t>
  </si>
  <si>
    <t>Current (A)</t>
  </si>
  <si>
    <t>Efficiency for Light Load: 99.8114%</t>
  </si>
  <si>
    <t>Efficiency for Heavy Load: 99.9657%.</t>
  </si>
  <si>
    <t>Efficiency for Non-Ideal: 98.1599%</t>
  </si>
  <si>
    <t>Transistor Power Loss: 2330.834</t>
  </si>
  <si>
    <t>Diode Power Loss: 2243.2617</t>
  </si>
  <si>
    <t>x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</si>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</sst>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16" zoomScale="175" zoomScaleNormal="175" workbookViewId="0">
      <selection activeCell="E19" sqref="E19"/>
    </sheetView>
  </sheetViews>
  <sheetFormatPr defaultRowHeight="15" x14ac:dyDescent="0.25"/>
  <cols>
    <col min="2" max="2" width="17" bestFit="1" customWidth="1"/>
    <col min="3" max="3" width="20.5703125" bestFit="1" customWidth="1"/>
    <col min="4" max="4" width="12.5703125" bestFit="1" customWidth="1"/>
    <col min="5" max="5" width="16" bestFit="1" customWidth="1"/>
    <col min="6" max="6" width="12.5703125" bestFit="1" customWidth="1"/>
    <col min="7" max="7" width="20.5703125" bestFit="1" customWidth="1"/>
    <col min="8" max="8" width="12.5703125" bestFit="1" customWidth="1"/>
  </cols>
  <sheetData>
    <row r="1" spans="1:4" x14ac:dyDescent="0.25">
      <c r="A1" s="2"/>
      <c r="B1" s="2" t="s">
        <v>10</v>
      </c>
      <c r="C1" s="2" t="s">
        <v>6</v>
      </c>
      <c r="D1" s="2" t="s">
        <v>7</v>
      </c>
    </row>
    <row r="2" spans="1:4" x14ac:dyDescent="0.25">
      <c r="A2" s="2" t="s">
        <v>0</v>
      </c>
      <c r="B2" s="1">
        <v>400</v>
      </c>
      <c r="C2" s="1">
        <v>399.969312</v>
      </c>
      <c r="D2" s="1">
        <f>100 * (($B2-C2)/$B2)</f>
        <v>7.6719999999994579E-3</v>
      </c>
    </row>
    <row r="3" spans="1:4" x14ac:dyDescent="0.25">
      <c r="A3" s="2" t="s">
        <v>1</v>
      </c>
      <c r="B3" s="1"/>
      <c r="C3" s="1">
        <v>624.96812499999999</v>
      </c>
      <c r="D3" s="1" t="e">
        <f t="shared" ref="D3:D7" si="0">100 * ((B3-C3)/B3)</f>
        <v>#DIV/0!</v>
      </c>
    </row>
    <row r="4" spans="1:4" x14ac:dyDescent="0.25">
      <c r="A4" s="2" t="s">
        <v>2</v>
      </c>
      <c r="B4" s="1">
        <v>-400</v>
      </c>
      <c r="C4" s="1">
        <v>-400</v>
      </c>
      <c r="D4" s="1">
        <f t="shared" si="0"/>
        <v>0</v>
      </c>
    </row>
    <row r="5" spans="1:4" x14ac:dyDescent="0.25">
      <c r="A5" s="2" t="s">
        <v>3</v>
      </c>
      <c r="B5" s="1"/>
      <c r="C5" s="1">
        <v>312.62321900000001</v>
      </c>
      <c r="D5" s="1" t="e">
        <f t="shared" si="0"/>
        <v>#DIV/0!</v>
      </c>
    </row>
    <row r="6" spans="1:4" x14ac:dyDescent="0.25">
      <c r="A6" s="2" t="s">
        <v>4</v>
      </c>
      <c r="B6" s="1">
        <v>400</v>
      </c>
      <c r="C6" s="1">
        <v>400</v>
      </c>
      <c r="D6" s="1">
        <f t="shared" si="0"/>
        <v>0</v>
      </c>
    </row>
    <row r="7" spans="1:4" x14ac:dyDescent="0.25">
      <c r="A7" s="2" t="s">
        <v>5</v>
      </c>
      <c r="B7" s="1"/>
      <c r="C7" s="1">
        <v>312.57406099999997</v>
      </c>
      <c r="D7" s="1" t="e">
        <f t="shared" si="0"/>
        <v>#DIV/0!</v>
      </c>
    </row>
    <row r="9" spans="1:4" x14ac:dyDescent="0.25">
      <c r="A9" s="2"/>
      <c r="B9" s="2" t="s">
        <v>10</v>
      </c>
      <c r="C9" s="2" t="s">
        <v>8</v>
      </c>
      <c r="D9" s="2" t="s">
        <v>7</v>
      </c>
    </row>
    <row r="10" spans="1:4" x14ac:dyDescent="0.25">
      <c r="A10" s="2" t="s">
        <v>0</v>
      </c>
      <c r="B10" s="1">
        <v>400</v>
      </c>
      <c r="C10" s="1">
        <v>398.17038700000001</v>
      </c>
      <c r="D10" s="1">
        <f>100 * (($B10-C10)/$B10)</f>
        <v>0.45740324999999871</v>
      </c>
    </row>
    <row r="11" spans="1:4" x14ac:dyDescent="0.25">
      <c r="A11" s="2" t="s">
        <v>1</v>
      </c>
      <c r="B11" s="1"/>
      <c r="C11" s="1">
        <v>124.094843</v>
      </c>
      <c r="D11" s="1" t="e">
        <f t="shared" ref="D11:D15" si="1">100 * ((B11-C11)/B11)</f>
        <v>#DIV/0!</v>
      </c>
    </row>
    <row r="12" spans="1:4" x14ac:dyDescent="0.25">
      <c r="A12" s="2" t="s">
        <v>2</v>
      </c>
      <c r="B12" s="1">
        <v>-400</v>
      </c>
      <c r="C12" s="1">
        <v>-400</v>
      </c>
      <c r="D12" s="1">
        <f t="shared" si="1"/>
        <v>0</v>
      </c>
    </row>
    <row r="13" spans="1:4" x14ac:dyDescent="0.25">
      <c r="A13" s="2" t="s">
        <v>3</v>
      </c>
      <c r="B13" s="1"/>
      <c r="C13" s="1">
        <v>62.163316000000002</v>
      </c>
      <c r="D13" s="1" t="e">
        <f t="shared" si="1"/>
        <v>#DIV/0!</v>
      </c>
    </row>
    <row r="14" spans="1:4" x14ac:dyDescent="0.25">
      <c r="A14" s="2" t="s">
        <v>4</v>
      </c>
      <c r="B14" s="1">
        <v>400</v>
      </c>
      <c r="C14" s="1">
        <v>-400</v>
      </c>
      <c r="D14" s="1">
        <f t="shared" si="1"/>
        <v>200</v>
      </c>
    </row>
    <row r="15" spans="1:4" x14ac:dyDescent="0.25">
      <c r="A15" s="2" t="s">
        <v>5</v>
      </c>
      <c r="B15" s="1"/>
      <c r="C15" s="1">
        <v>62.159686999999998</v>
      </c>
      <c r="D15" s="1" t="e">
        <f t="shared" si="1"/>
        <v>#DIV/0!</v>
      </c>
    </row>
    <row r="17" spans="1:4" x14ac:dyDescent="0.25">
      <c r="A17" s="2"/>
      <c r="B17" s="2" t="s">
        <v>10</v>
      </c>
      <c r="C17" s="2" t="s">
        <v>9</v>
      </c>
      <c r="D17" s="2" t="s">
        <v>7</v>
      </c>
    </row>
    <row r="18" spans="1:4" x14ac:dyDescent="0.25">
      <c r="A18" s="2" t="s">
        <v>0</v>
      </c>
      <c r="B18" s="1">
        <v>400</v>
      </c>
      <c r="C18" s="1"/>
      <c r="D18" s="1">
        <f>100 * (($B18-C18)/$B18)</f>
        <v>100</v>
      </c>
    </row>
    <row r="19" spans="1:4" x14ac:dyDescent="0.25">
      <c r="A19" s="2" t="s">
        <v>1</v>
      </c>
      <c r="B19" s="1"/>
      <c r="C19" s="1"/>
      <c r="D19" s="1" t="e">
        <f t="shared" ref="D19:D23" si="2">100 * ((B19-C19)/B19)</f>
        <v>#DIV/0!</v>
      </c>
    </row>
    <row r="20" spans="1:4" x14ac:dyDescent="0.25">
      <c r="A20" s="2" t="s">
        <v>2</v>
      </c>
      <c r="B20" s="1">
        <v>-400</v>
      </c>
      <c r="C20" s="1"/>
      <c r="D20" s="1">
        <f t="shared" si="2"/>
        <v>100</v>
      </c>
    </row>
    <row r="21" spans="1:4" x14ac:dyDescent="0.25">
      <c r="A21" s="2" t="s">
        <v>3</v>
      </c>
      <c r="B21" s="1"/>
      <c r="C21" s="1"/>
      <c r="D21" s="1" t="e">
        <f t="shared" si="2"/>
        <v>#DIV/0!</v>
      </c>
    </row>
    <row r="22" spans="1:4" x14ac:dyDescent="0.25">
      <c r="A22" s="2" t="s">
        <v>4</v>
      </c>
      <c r="B22" s="1">
        <v>400</v>
      </c>
      <c r="C22" s="1"/>
      <c r="D22" s="1">
        <f t="shared" si="2"/>
        <v>100</v>
      </c>
    </row>
    <row r="23" spans="1:4" x14ac:dyDescent="0.25">
      <c r="A23" s="2" t="s">
        <v>5</v>
      </c>
      <c r="B23" s="1"/>
      <c r="C23" s="1"/>
      <c r="D23" s="1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3F62-8B22-4377-9125-23F587DD5D56}">
  <dimension ref="A1:L8"/>
  <sheetViews>
    <sheetView tabSelected="1" topLeftCell="B1" zoomScale="158" workbookViewId="0">
      <selection activeCell="I1" sqref="I1:L5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0.85546875" bestFit="1" customWidth="1"/>
    <col min="5" max="5" width="12.7109375" bestFit="1" customWidth="1"/>
    <col min="6" max="6" width="11" bestFit="1" customWidth="1"/>
    <col min="7" max="7" width="10.85546875" bestFit="1" customWidth="1"/>
    <col min="9" max="9" width="31.7109375" bestFit="1" customWidth="1"/>
    <col min="10" max="10" width="11" bestFit="1" customWidth="1"/>
    <col min="11" max="11" width="10.85546875" bestFit="1" customWidth="1"/>
    <col min="12" max="12" width="10.5703125" bestFit="1" customWidth="1"/>
  </cols>
  <sheetData>
    <row r="1" spans="1:12" x14ac:dyDescent="0.25">
      <c r="A1" s="2" t="s">
        <v>11</v>
      </c>
      <c r="B1" s="2" t="s">
        <v>17</v>
      </c>
      <c r="C1" s="2" t="s">
        <v>18</v>
      </c>
      <c r="E1" s="2" t="s">
        <v>11</v>
      </c>
      <c r="F1" s="2" t="s">
        <v>17</v>
      </c>
      <c r="G1" s="2" t="s">
        <v>18</v>
      </c>
      <c r="I1" s="2" t="s">
        <v>11</v>
      </c>
      <c r="J1" s="2" t="s">
        <v>17</v>
      </c>
      <c r="K1" s="2" t="s">
        <v>18</v>
      </c>
      <c r="L1" s="5" t="s">
        <v>25</v>
      </c>
    </row>
    <row r="2" spans="1:12" x14ac:dyDescent="0.25">
      <c r="A2" s="1" t="s">
        <v>14</v>
      </c>
      <c r="B2" s="1">
        <v>400.03070000000002</v>
      </c>
      <c r="C2" s="1">
        <v>625.04790000000003</v>
      </c>
      <c r="E2" s="1" t="s">
        <v>14</v>
      </c>
      <c r="F2" s="1">
        <v>399.99959999999999</v>
      </c>
      <c r="G2" s="1">
        <v>124.9999</v>
      </c>
      <c r="I2" s="1" t="s">
        <v>14</v>
      </c>
      <c r="J2" s="1">
        <v>399.95080000000002</v>
      </c>
      <c r="K2" s="1" t="s">
        <v>24</v>
      </c>
      <c r="L2" s="1" t="s">
        <v>24</v>
      </c>
    </row>
    <row r="3" spans="1:12" x14ac:dyDescent="0.25">
      <c r="A3" s="1" t="s">
        <v>12</v>
      </c>
      <c r="B3" s="3">
        <v>7.5893999999999998E-15</v>
      </c>
      <c r="C3" s="1">
        <v>625.03189999999995</v>
      </c>
      <c r="E3" s="1" t="s">
        <v>12</v>
      </c>
      <c r="F3" s="3">
        <v>7.5893999999999998E-15</v>
      </c>
      <c r="G3" s="1">
        <v>124.9999</v>
      </c>
      <c r="I3" s="1" t="s">
        <v>12</v>
      </c>
      <c r="J3" s="3" t="s">
        <v>24</v>
      </c>
      <c r="K3" s="1">
        <v>624.92309999999998</v>
      </c>
      <c r="L3" s="1" t="s">
        <v>24</v>
      </c>
    </row>
    <row r="4" spans="1:12" x14ac:dyDescent="0.25">
      <c r="A4" s="1" t="s">
        <v>13</v>
      </c>
      <c r="B4" s="1">
        <v>400.03070000000002</v>
      </c>
      <c r="C4" s="1">
        <v>-1.6048E-2</v>
      </c>
      <c r="E4" s="1" t="s">
        <v>13</v>
      </c>
      <c r="F4" s="1">
        <v>399.99959999999999</v>
      </c>
      <c r="G4" s="3">
        <v>5.7357E-5</v>
      </c>
      <c r="I4" s="1" t="s">
        <v>15</v>
      </c>
      <c r="J4" s="1">
        <v>396.35739999999998</v>
      </c>
      <c r="K4" s="1">
        <v>318.27969999999999</v>
      </c>
      <c r="L4" s="1">
        <v>-403.50819999999999</v>
      </c>
    </row>
    <row r="5" spans="1:12" x14ac:dyDescent="0.25">
      <c r="A5" s="1" t="s">
        <v>15</v>
      </c>
      <c r="B5" s="1">
        <v>400</v>
      </c>
      <c r="C5" s="1">
        <v>312.6551</v>
      </c>
      <c r="E5" s="1" t="s">
        <v>15</v>
      </c>
      <c r="F5" s="1">
        <v>400</v>
      </c>
      <c r="G5" s="1">
        <v>62.617899999999999</v>
      </c>
      <c r="I5" s="1" t="s">
        <v>16</v>
      </c>
      <c r="J5" s="1">
        <v>-403.50819999999999</v>
      </c>
      <c r="K5" s="1">
        <v>306.64339999999999</v>
      </c>
      <c r="L5" s="1">
        <v>306.64339999999999</v>
      </c>
    </row>
    <row r="6" spans="1:12" x14ac:dyDescent="0.25">
      <c r="A6" s="1" t="s">
        <v>16</v>
      </c>
      <c r="B6" s="1">
        <v>-400</v>
      </c>
      <c r="C6" s="1">
        <v>312.60599999999999</v>
      </c>
      <c r="E6" s="1" t="s">
        <v>16</v>
      </c>
      <c r="F6" s="1">
        <v>-400</v>
      </c>
      <c r="G6" s="1">
        <v>62.611199999999997</v>
      </c>
      <c r="I6" s="4" t="s">
        <v>21</v>
      </c>
      <c r="J6" s="4"/>
      <c r="K6" s="4"/>
      <c r="L6" s="4"/>
    </row>
    <row r="7" spans="1:12" x14ac:dyDescent="0.25">
      <c r="A7" s="4" t="s">
        <v>20</v>
      </c>
      <c r="B7" s="4"/>
      <c r="C7" s="4"/>
      <c r="E7" s="4" t="s">
        <v>19</v>
      </c>
      <c r="F7" s="4"/>
      <c r="G7" s="4"/>
      <c r="I7" s="4" t="s">
        <v>22</v>
      </c>
      <c r="J7" s="4"/>
      <c r="K7" s="4"/>
      <c r="L7" s="4"/>
    </row>
    <row r="8" spans="1:12" x14ac:dyDescent="0.25">
      <c r="I8" s="4" t="s">
        <v>23</v>
      </c>
      <c r="J8" s="4"/>
      <c r="K8" s="4"/>
      <c r="L8" s="4"/>
    </row>
  </sheetData>
  <mergeCells count="5">
    <mergeCell ref="E7:G7"/>
    <mergeCell ref="A7:C7"/>
    <mergeCell ref="I6:L6"/>
    <mergeCell ref="I7:L7"/>
    <mergeCell ref="I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Rajesh</dc:creator>
  <cp:lastModifiedBy>Rajesh, Varun</cp:lastModifiedBy>
  <dcterms:created xsi:type="dcterms:W3CDTF">2015-06-05T18:17:20Z</dcterms:created>
  <dcterms:modified xsi:type="dcterms:W3CDTF">2024-02-26T07:39:22Z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2024-02-24T06:23:47Z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39da23b9-f82c-4670-b500-e6fa43f55e45</vt:lpwstr>
  </property>
  <property fmtid="{D5CDD505-2E9C-101B-9397-08002B2CF9AE}" pid="8" name="MSIP_Label_4044bd30-2ed7-4c9d-9d12-46200872a97b_ContentBits">
    <vt:lpwstr>0</vt:lpwstr>
  </property>
</Properties>
</file>