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reddy/Desktop/KDDM final/"/>
    </mc:Choice>
  </mc:AlternateContent>
  <xr:revisionPtr revIDLastSave="0" documentId="13_ncr:1_{CA5B14EF-3490-104A-B301-9618590FF3DF}" xr6:coauthVersionLast="47" xr6:coauthVersionMax="47" xr10:uidLastSave="{00000000-0000-0000-0000-000000000000}"/>
  <bookViews>
    <workbookView xWindow="0" yWindow="760" windowWidth="34560" windowHeight="20580" xr2:uid="{CA0E3C02-E382-452D-9B13-AA5129986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H29" i="1"/>
  <c r="H28" i="1"/>
  <c r="H31" i="1" s="1"/>
  <c r="D30" i="1"/>
  <c r="G30" i="1" s="1"/>
  <c r="I30" i="1" s="1"/>
  <c r="E29" i="1"/>
  <c r="F29" i="1" s="1"/>
  <c r="C29" i="1"/>
  <c r="D29" i="1" s="1"/>
  <c r="E28" i="1"/>
  <c r="C28" i="1"/>
  <c r="H30" i="1"/>
  <c r="E30" i="1"/>
  <c r="C30" i="1"/>
  <c r="G28" i="1"/>
  <c r="F23" i="1"/>
  <c r="I22" i="1"/>
  <c r="I21" i="1"/>
  <c r="I20" i="1"/>
  <c r="I19" i="1"/>
  <c r="H22" i="1"/>
  <c r="H21" i="1"/>
  <c r="H20" i="1"/>
  <c r="H19" i="1"/>
  <c r="G21" i="1"/>
  <c r="G20" i="1"/>
  <c r="G19" i="1"/>
  <c r="F20" i="1"/>
  <c r="D20" i="1"/>
  <c r="E21" i="1"/>
  <c r="C21" i="1"/>
  <c r="E20" i="1"/>
  <c r="C20" i="1"/>
  <c r="E19" i="1"/>
  <c r="C19" i="1"/>
  <c r="J10" i="1"/>
  <c r="I9" i="1"/>
  <c r="J9" i="1" s="1"/>
  <c r="I8" i="1"/>
  <c r="J8" i="1"/>
  <c r="I28" i="1" l="1"/>
  <c r="G29" i="1"/>
  <c r="I29" i="1" s="1"/>
  <c r="I31" i="1" l="1"/>
</calcChain>
</file>

<file path=xl/sharedStrings.xml><?xml version="1.0" encoding="utf-8"?>
<sst xmlns="http://schemas.openxmlformats.org/spreadsheetml/2006/main" count="68" uniqueCount="22">
  <si>
    <t>Applicant</t>
  </si>
  <si>
    <t>GRE</t>
  </si>
  <si>
    <t>GPA</t>
  </si>
  <si>
    <t>Admitted</t>
  </si>
  <si>
    <t>Medium</t>
  </si>
  <si>
    <t>High</t>
  </si>
  <si>
    <t>Yes</t>
  </si>
  <si>
    <t>Low</t>
  </si>
  <si>
    <t>No</t>
  </si>
  <si>
    <t>Total Entropy</t>
  </si>
  <si>
    <t>Pj</t>
  </si>
  <si>
    <t xml:space="preserve"> - (Pj* log(Pj)</t>
  </si>
  <si>
    <t>Sum Total</t>
  </si>
  <si>
    <t>-  (Pj* log(Pj)</t>
  </si>
  <si>
    <t>Row Total</t>
  </si>
  <si>
    <t>Percent</t>
  </si>
  <si>
    <t xml:space="preserve">Pct * Row total </t>
  </si>
  <si>
    <t xml:space="preserve">Total  </t>
  </si>
  <si>
    <t>Net Gain</t>
  </si>
  <si>
    <t xml:space="preserve"> </t>
  </si>
  <si>
    <t>Conclusion:</t>
  </si>
  <si>
    <t>Here we can see that the information gain for GRE is the highest hence GRE is to be considered as the root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</si>
</sst>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0" xfId="0" applyFont="1"/>
    <xf numFmtId="0" fontId="2" fillId="3" borderId="9" xfId="0" applyFont="1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3" xfId="0" applyFill="1" applyBorder="1"/>
    <xf numFmtId="0" fontId="0" fillId="3" borderId="10" xfId="0" applyFill="1" applyBorder="1"/>
    <xf numFmtId="0" fontId="0" fillId="3" borderId="0" xfId="0" applyFill="1"/>
    <xf numFmtId="164" fontId="0" fillId="3" borderId="0" xfId="1" applyNumberFormat="1" applyFont="1" applyFill="1" applyBorder="1"/>
    <xf numFmtId="0" fontId="0" fillId="3" borderId="5" xfId="0" applyFill="1" applyBorder="1"/>
    <xf numFmtId="0" fontId="2" fillId="3" borderId="0" xfId="0" applyFont="1" applyFill="1"/>
    <xf numFmtId="164" fontId="0" fillId="3" borderId="0" xfId="0" applyNumberFormat="1" applyFill="1"/>
    <xf numFmtId="0" fontId="0" fillId="3" borderId="11" xfId="0" applyFill="1" applyBorder="1"/>
    <xf numFmtId="0" fontId="0" fillId="3" borderId="7" xfId="0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11" xfId="0" applyFont="1" applyBorder="1"/>
    <xf numFmtId="0" fontId="0" fillId="0" borderId="12" xfId="0" applyFill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4" borderId="13" xfId="0" quotePrefix="1" applyFill="1" applyBorder="1"/>
    <xf numFmtId="0" fontId="0" fillId="4" borderId="14" xfId="0" applyFill="1" applyBorder="1"/>
    <xf numFmtId="165" fontId="0" fillId="4" borderId="14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7" fillId="0" borderId="0" xfId="0" applyFont="1"/>
    <xf numFmtId="0" fontId="0" fillId="5" borderId="8" xfId="0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quotePrefix="1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6D44-AEA5-469E-9E42-B50FA5013A5D}">
  <dimension ref="A1:M32"/>
  <sheetViews>
    <sheetView tabSelected="1" workbookViewId="0">
      <selection activeCell="K26" sqref="K26"/>
    </sheetView>
  </sheetViews>
  <sheetFormatPr baseColWidth="10" defaultColWidth="8.83203125" defaultRowHeight="15" x14ac:dyDescent="0.2"/>
  <cols>
    <col min="1" max="1" width="21.1640625" bestFit="1" customWidth="1"/>
    <col min="4" max="6" width="11.1640625" bestFit="1" customWidth="1"/>
    <col min="8" max="8" width="11.1640625" bestFit="1" customWidth="1"/>
    <col min="9" max="9" width="13.5" bestFit="1" customWidth="1"/>
    <col min="13" max="13" width="74" customWidth="1"/>
  </cols>
  <sheetData>
    <row r="1" spans="1:11" x14ac:dyDescent="0.2">
      <c r="A1" s="12"/>
    </row>
    <row r="2" spans="1:11" x14ac:dyDescent="0.2">
      <c r="A2" s="12"/>
    </row>
    <row r="3" spans="1:11" x14ac:dyDescent="0.2">
      <c r="A3" s="12"/>
    </row>
    <row r="6" spans="1:11" ht="16" thickBot="1" x14ac:dyDescent="0.25"/>
    <row r="7" spans="1:11" ht="20" thickBot="1" x14ac:dyDescent="0.25">
      <c r="B7" s="1" t="s">
        <v>0</v>
      </c>
      <c r="C7" s="2" t="s">
        <v>1</v>
      </c>
      <c r="D7" s="2" t="s">
        <v>2</v>
      </c>
      <c r="E7" s="3" t="s">
        <v>3</v>
      </c>
      <c r="G7" s="13" t="s">
        <v>9</v>
      </c>
      <c r="H7" s="14"/>
      <c r="I7" s="15" t="s">
        <v>10</v>
      </c>
      <c r="J7" s="16" t="s">
        <v>11</v>
      </c>
      <c r="K7" s="17"/>
    </row>
    <row r="8" spans="1:11" x14ac:dyDescent="0.2">
      <c r="B8" s="4">
        <v>1</v>
      </c>
      <c r="C8" s="5" t="s">
        <v>4</v>
      </c>
      <c r="D8" s="5" t="s">
        <v>5</v>
      </c>
      <c r="E8" s="6" t="s">
        <v>6</v>
      </c>
      <c r="G8" s="18"/>
      <c r="H8" s="19" t="s">
        <v>6</v>
      </c>
      <c r="I8" s="20">
        <f>4/8</f>
        <v>0.5</v>
      </c>
      <c r="J8" s="20">
        <f>-I8*LOG(I8,2)</f>
        <v>0.5</v>
      </c>
      <c r="K8" s="21"/>
    </row>
    <row r="9" spans="1:11" x14ac:dyDescent="0.2">
      <c r="B9" s="4">
        <v>2</v>
      </c>
      <c r="C9" s="7" t="s">
        <v>7</v>
      </c>
      <c r="D9" s="7" t="s">
        <v>7</v>
      </c>
      <c r="E9" s="8" t="s">
        <v>8</v>
      </c>
      <c r="G9" s="18"/>
      <c r="H9" s="19" t="s">
        <v>8</v>
      </c>
      <c r="I9" s="20">
        <f>4/8</f>
        <v>0.5</v>
      </c>
      <c r="J9" s="20">
        <f t="shared" ref="J9" si="0">-I9*LOG(I9,2)</f>
        <v>0.5</v>
      </c>
      <c r="K9" s="21"/>
    </row>
    <row r="10" spans="1:11" x14ac:dyDescent="0.2">
      <c r="B10" s="4">
        <v>3</v>
      </c>
      <c r="C10" s="7" t="s">
        <v>5</v>
      </c>
      <c r="D10" s="7" t="s">
        <v>4</v>
      </c>
      <c r="E10" s="8" t="s">
        <v>6</v>
      </c>
      <c r="G10" s="18"/>
      <c r="H10" s="22" t="s">
        <v>12</v>
      </c>
      <c r="I10" s="19"/>
      <c r="J10" s="23">
        <f>SUM(J8:J9)</f>
        <v>1</v>
      </c>
      <c r="K10" s="21"/>
    </row>
    <row r="11" spans="1:11" ht="16" thickBot="1" x14ac:dyDescent="0.25">
      <c r="B11" s="4">
        <v>4</v>
      </c>
      <c r="C11" s="7" t="s">
        <v>4</v>
      </c>
      <c r="D11" s="7" t="s">
        <v>4</v>
      </c>
      <c r="E11" s="8" t="s">
        <v>8</v>
      </c>
      <c r="G11" s="24"/>
      <c r="H11" s="25"/>
      <c r="I11" s="26"/>
      <c r="J11" s="26"/>
      <c r="K11" s="27"/>
    </row>
    <row r="12" spans="1:11" x14ac:dyDescent="0.2">
      <c r="B12" s="4">
        <v>5</v>
      </c>
      <c r="C12" s="7" t="s">
        <v>7</v>
      </c>
      <c r="D12" s="7" t="s">
        <v>4</v>
      </c>
      <c r="E12" s="8" t="s">
        <v>8</v>
      </c>
    </row>
    <row r="13" spans="1:11" x14ac:dyDescent="0.2">
      <c r="B13" s="4">
        <v>6</v>
      </c>
      <c r="C13" s="7" t="s">
        <v>5</v>
      </c>
      <c r="D13" s="7" t="s">
        <v>5</v>
      </c>
      <c r="E13" s="8" t="s">
        <v>6</v>
      </c>
    </row>
    <row r="14" spans="1:11" x14ac:dyDescent="0.2">
      <c r="B14" s="4">
        <v>7</v>
      </c>
      <c r="C14" s="7" t="s">
        <v>7</v>
      </c>
      <c r="D14" s="7" t="s">
        <v>7</v>
      </c>
      <c r="E14" s="8" t="s">
        <v>8</v>
      </c>
    </row>
    <row r="15" spans="1:11" ht="16" thickBot="1" x14ac:dyDescent="0.25">
      <c r="B15" s="9">
        <v>8</v>
      </c>
      <c r="C15" s="10" t="s">
        <v>4</v>
      </c>
      <c r="D15" s="10" t="s">
        <v>4</v>
      </c>
      <c r="E15" s="11" t="s">
        <v>6</v>
      </c>
    </row>
    <row r="16" spans="1:11" ht="16" thickBot="1" x14ac:dyDescent="0.25"/>
    <row r="17" spans="2:13" x14ac:dyDescent="0.2">
      <c r="B17" s="28"/>
      <c r="C17" s="51"/>
      <c r="D17" s="52" t="s">
        <v>13</v>
      </c>
      <c r="E17" s="51"/>
      <c r="F17" s="52" t="s">
        <v>13</v>
      </c>
      <c r="G17" s="53" t="s">
        <v>14</v>
      </c>
      <c r="H17" s="55" t="s">
        <v>15</v>
      </c>
      <c r="I17" s="57" t="s">
        <v>16</v>
      </c>
    </row>
    <row r="18" spans="2:13" ht="17" thickBot="1" x14ac:dyDescent="0.25">
      <c r="B18" s="36" t="s">
        <v>1</v>
      </c>
      <c r="C18" s="48" t="s">
        <v>6</v>
      </c>
      <c r="D18" s="47" t="s">
        <v>6</v>
      </c>
      <c r="E18" s="49" t="s">
        <v>8</v>
      </c>
      <c r="F18" s="50" t="s">
        <v>8</v>
      </c>
      <c r="G18" s="54"/>
      <c r="H18" s="56"/>
      <c r="I18" s="58"/>
      <c r="L18" s="46" t="s">
        <v>20</v>
      </c>
    </row>
    <row r="19" spans="2:13" x14ac:dyDescent="0.2">
      <c r="B19" s="29" t="s">
        <v>7</v>
      </c>
      <c r="C19" s="35">
        <f xml:space="preserve"> 0/3</f>
        <v>0</v>
      </c>
      <c r="D19" s="34">
        <v>0</v>
      </c>
      <c r="E19" s="35">
        <f xml:space="preserve"> 3/3</f>
        <v>1</v>
      </c>
      <c r="F19" s="34">
        <v>0</v>
      </c>
      <c r="G19" s="33">
        <f>D19+F19</f>
        <v>0</v>
      </c>
      <c r="H19" s="33">
        <f>3/8</f>
        <v>0.375</v>
      </c>
      <c r="I19" s="34">
        <f>G19*H19</f>
        <v>0</v>
      </c>
      <c r="M19" t="s">
        <v>21</v>
      </c>
    </row>
    <row r="20" spans="2:13" x14ac:dyDescent="0.2">
      <c r="B20" s="29" t="s">
        <v>4</v>
      </c>
      <c r="C20" s="35">
        <f xml:space="preserve"> 2/3</f>
        <v>0.66666666666666663</v>
      </c>
      <c r="D20" s="34">
        <f>-C20*LOG(C20,2)</f>
        <v>0.38997500048077083</v>
      </c>
      <c r="E20" s="35">
        <f xml:space="preserve"> 1/3</f>
        <v>0.33333333333333331</v>
      </c>
      <c r="F20" s="34">
        <f>-E20*LOG(E20,2)</f>
        <v>0.52832083357371873</v>
      </c>
      <c r="G20" s="33">
        <f>D20+F20</f>
        <v>0.91829583405448956</v>
      </c>
      <c r="H20" s="33">
        <f>3/8</f>
        <v>0.375</v>
      </c>
      <c r="I20" s="34">
        <f>G20*H20</f>
        <v>0.34436093777043358</v>
      </c>
    </row>
    <row r="21" spans="2:13" ht="16" thickBot="1" x14ac:dyDescent="0.25">
      <c r="B21" s="30" t="s">
        <v>5</v>
      </c>
      <c r="C21" s="35">
        <f xml:space="preserve"> 2/2</f>
        <v>1</v>
      </c>
      <c r="D21" s="34">
        <v>0</v>
      </c>
      <c r="E21" s="35">
        <f xml:space="preserve"> 0/2</f>
        <v>0</v>
      </c>
      <c r="F21" s="34">
        <v>0</v>
      </c>
      <c r="G21" s="33">
        <f>D21+F21</f>
        <v>0</v>
      </c>
      <c r="H21" s="33">
        <f>2/8</f>
        <v>0.25</v>
      </c>
      <c r="I21" s="34">
        <f>G21*H21</f>
        <v>0</v>
      </c>
    </row>
    <row r="22" spans="2:13" ht="16" thickBot="1" x14ac:dyDescent="0.25">
      <c r="B22" s="37" t="s">
        <v>17</v>
      </c>
      <c r="C22" s="31"/>
      <c r="D22" s="38"/>
      <c r="E22" s="31"/>
      <c r="F22" s="38"/>
      <c r="G22" s="39"/>
      <c r="H22" s="32">
        <f>SUM(H19:H21)</f>
        <v>1</v>
      </c>
      <c r="I22" s="44">
        <f>SUM(I19:I21)</f>
        <v>0.34436093777043358</v>
      </c>
    </row>
    <row r="23" spans="2:13" ht="16" thickBot="1" x14ac:dyDescent="0.25">
      <c r="B23" s="40" t="s">
        <v>18</v>
      </c>
      <c r="C23" s="41"/>
      <c r="D23" s="41"/>
      <c r="E23" s="42" t="s">
        <v>19</v>
      </c>
      <c r="F23" s="45">
        <f>J10-I22</f>
        <v>0.65563906222956647</v>
      </c>
      <c r="G23" s="41"/>
      <c r="H23" s="41"/>
      <c r="I23" s="43"/>
    </row>
    <row r="25" spans="2:13" ht="16" thickBot="1" x14ac:dyDescent="0.25"/>
    <row r="26" spans="2:13" x14ac:dyDescent="0.2">
      <c r="B26" s="28"/>
      <c r="C26" s="51"/>
      <c r="D26" s="52" t="s">
        <v>13</v>
      </c>
      <c r="E26" s="51"/>
      <c r="F26" s="52" t="s">
        <v>13</v>
      </c>
      <c r="G26" s="53" t="s">
        <v>14</v>
      </c>
      <c r="H26" s="55" t="s">
        <v>15</v>
      </c>
      <c r="I26" s="57" t="s">
        <v>16</v>
      </c>
    </row>
    <row r="27" spans="2:13" ht="16" thickBot="1" x14ac:dyDescent="0.25">
      <c r="B27" s="36" t="s">
        <v>2</v>
      </c>
      <c r="C27" s="48" t="s">
        <v>6</v>
      </c>
      <c r="D27" s="47" t="s">
        <v>6</v>
      </c>
      <c r="E27" s="49" t="s">
        <v>8</v>
      </c>
      <c r="F27" s="50" t="s">
        <v>8</v>
      </c>
      <c r="G27" s="54"/>
      <c r="H27" s="56"/>
      <c r="I27" s="58"/>
    </row>
    <row r="28" spans="2:13" x14ac:dyDescent="0.2">
      <c r="B28" s="29" t="s">
        <v>7</v>
      </c>
      <c r="C28" s="35">
        <f xml:space="preserve"> 0/2</f>
        <v>0</v>
      </c>
      <c r="D28" s="34">
        <v>0</v>
      </c>
      <c r="E28" s="35">
        <f xml:space="preserve"> 2/2</f>
        <v>1</v>
      </c>
      <c r="F28" s="34">
        <v>0</v>
      </c>
      <c r="G28" s="33">
        <f>D28+F28</f>
        <v>0</v>
      </c>
      <c r="H28" s="33">
        <f>2/8</f>
        <v>0.25</v>
      </c>
      <c r="I28" s="34">
        <f>G28*H28</f>
        <v>0</v>
      </c>
    </row>
    <row r="29" spans="2:13" x14ac:dyDescent="0.2">
      <c r="B29" s="29" t="s">
        <v>4</v>
      </c>
      <c r="C29" s="35">
        <f xml:space="preserve"> 2/4</f>
        <v>0.5</v>
      </c>
      <c r="D29" s="34">
        <f>-C29*LOG(C29,2)</f>
        <v>0.5</v>
      </c>
      <c r="E29" s="35">
        <f xml:space="preserve"> 2/4</f>
        <v>0.5</v>
      </c>
      <c r="F29" s="34">
        <f>-E29*LOG(E29,2)</f>
        <v>0.5</v>
      </c>
      <c r="G29" s="33">
        <f>D29+F29</f>
        <v>1</v>
      </c>
      <c r="H29" s="33">
        <f>4/8</f>
        <v>0.5</v>
      </c>
      <c r="I29" s="34">
        <f>G29*H29</f>
        <v>0.5</v>
      </c>
    </row>
    <row r="30" spans="2:13" ht="16" thickBot="1" x14ac:dyDescent="0.25">
      <c r="B30" s="30" t="s">
        <v>5</v>
      </c>
      <c r="C30" s="35">
        <f xml:space="preserve"> 2/2</f>
        <v>1</v>
      </c>
      <c r="D30" s="34">
        <f>-C30*LOG(C30,2)</f>
        <v>0</v>
      </c>
      <c r="E30" s="35">
        <f xml:space="preserve"> 0/2</f>
        <v>0</v>
      </c>
      <c r="F30" s="34">
        <v>0</v>
      </c>
      <c r="G30" s="33">
        <f>D30+F30</f>
        <v>0</v>
      </c>
      <c r="H30" s="33">
        <f>2/8</f>
        <v>0.25</v>
      </c>
      <c r="I30" s="34">
        <f>G30*H30</f>
        <v>0</v>
      </c>
    </row>
    <row r="31" spans="2:13" ht="16" thickBot="1" x14ac:dyDescent="0.25">
      <c r="B31" s="37" t="s">
        <v>17</v>
      </c>
      <c r="C31" s="31"/>
      <c r="D31" s="38"/>
      <c r="E31" s="31"/>
      <c r="F31" s="38"/>
      <c r="G31" s="39"/>
      <c r="H31" s="32">
        <f>SUM(H28:H30)</f>
        <v>1</v>
      </c>
      <c r="I31" s="44">
        <f>SUM(I28:I30)</f>
        <v>0.5</v>
      </c>
    </row>
    <row r="32" spans="2:13" ht="16" thickBot="1" x14ac:dyDescent="0.25">
      <c r="B32" s="40" t="s">
        <v>18</v>
      </c>
      <c r="C32" s="41"/>
      <c r="D32" s="41"/>
      <c r="E32" s="42" t="s">
        <v>19</v>
      </c>
      <c r="F32" s="45">
        <f>J10-I31</f>
        <v>0.5</v>
      </c>
      <c r="G32" s="41"/>
      <c r="H32" s="41"/>
      <c r="I32" s="43"/>
    </row>
  </sheetData>
  <mergeCells count="6">
    <mergeCell ref="G17:G18"/>
    <mergeCell ref="H17:H18"/>
    <mergeCell ref="I17:I18"/>
    <mergeCell ref="G26:G27"/>
    <mergeCell ref="H26:H27"/>
    <mergeCell ref="I26:I27"/>
  </mergeCells>
  <pageMargins left="0.7" right="0.7" top="0.75" bottom="0.75" header="0.3" footer="0.3"/>
  <pageSetup orientation="portrait" r:id="rId1"/>
  <ignoredErrors>
    <ignoredError sqref="E20 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Varun Reddy</dc:creator>
  <cp:keywords/>
  <dc:description/>
  <cp:lastModifiedBy>Microsoft Office User</cp:lastModifiedBy>
  <dcterms:created xsi:type="dcterms:W3CDTF">2022-05-10T18:08:02Z</dcterms:created>
  <dcterms:modified xsi:type="dcterms:W3CDTF">2022-05-11T02:22:59Z</dcterms:modified>
  <cp:category/>
</cp:coreProperties>
</file>