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d\Videos\Excel course\"/>
    </mc:Choice>
  </mc:AlternateContent>
  <xr:revisionPtr revIDLastSave="0" documentId="13_ncr:1_{45FC5588-685F-4859-8B1B-A329E5D46F0F}" xr6:coauthVersionLast="47" xr6:coauthVersionMax="47" xr10:uidLastSave="{00000000-0000-0000-0000-000000000000}"/>
  <bookViews>
    <workbookView xWindow="20370" yWindow="-120" windowWidth="20640" windowHeight="11160" activeTab="1" xr2:uid="{C23DD68A-86CA-4F20-8E35-254FDDD22E7E}"/>
  </bookViews>
  <sheets>
    <sheet name="Sheet1" sheetId="1" r:id="rId1"/>
    <sheet name="Formula" sheetId="2" r:id="rId2"/>
  </sheets>
  <definedNames>
    <definedName name="_xlnm.Print_Area" localSheetId="0">Sheet1!$B$4:$L$11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2" l="1"/>
  <c r="J10" i="2"/>
  <c r="I9" i="2"/>
  <c r="J9" i="2"/>
  <c r="H11" i="2"/>
  <c r="G11" i="2"/>
  <c r="F11" i="2"/>
  <c r="N11" i="2"/>
  <c r="I5" i="2"/>
  <c r="I6" i="2"/>
  <c r="I7" i="2"/>
  <c r="I8" i="2"/>
  <c r="J6" i="2"/>
  <c r="J7" i="2"/>
  <c r="J8" i="2"/>
  <c r="N12" i="2"/>
  <c r="J5" i="2"/>
  <c r="H8" i="1"/>
  <c r="H9" i="1"/>
  <c r="H10" i="1"/>
  <c r="H7" i="1"/>
</calcChain>
</file>

<file path=xl/sharedStrings.xml><?xml version="1.0" encoding="utf-8"?>
<sst xmlns="http://schemas.openxmlformats.org/spreadsheetml/2006/main" count="64" uniqueCount="35">
  <si>
    <t xml:space="preserve">S.no </t>
  </si>
  <si>
    <t>Factory</t>
  </si>
  <si>
    <t xml:space="preserve">Buyer </t>
  </si>
  <si>
    <t>Style</t>
  </si>
  <si>
    <t>OrderQty</t>
  </si>
  <si>
    <t xml:space="preserve">Cut Qty </t>
  </si>
  <si>
    <t>Cut %</t>
  </si>
  <si>
    <t>Men/Women</t>
  </si>
  <si>
    <t>Fab Inhouse Target Date</t>
  </si>
  <si>
    <t>Fab Inhouse Actual Date</t>
  </si>
  <si>
    <t>Delay</t>
  </si>
  <si>
    <t>Levis</t>
  </si>
  <si>
    <t>Men</t>
  </si>
  <si>
    <t>Benetton</t>
  </si>
  <si>
    <t>ABC</t>
  </si>
  <si>
    <t>Only</t>
  </si>
  <si>
    <t>PQR</t>
  </si>
  <si>
    <t>Women</t>
  </si>
  <si>
    <t>Factory -1</t>
  </si>
  <si>
    <t>Factory -3</t>
  </si>
  <si>
    <t>Factory -4</t>
  </si>
  <si>
    <t>Factory-2</t>
  </si>
  <si>
    <t>Factory Performance Report</t>
  </si>
  <si>
    <t>Ship %</t>
  </si>
  <si>
    <t>Ship Qty</t>
  </si>
  <si>
    <t>Cell Reference</t>
  </si>
  <si>
    <t>Operators</t>
  </si>
  <si>
    <t>Function</t>
  </si>
  <si>
    <t>Parts of Formula</t>
  </si>
  <si>
    <t xml:space="preserve"> Cut qty / order qty</t>
  </si>
  <si>
    <t>+,-,/,*</t>
  </si>
  <si>
    <t xml:space="preserve"> Sum, Vlookup, index and match, Average etc</t>
  </si>
  <si>
    <t>Address of the cell - Dynamic or absolute</t>
  </si>
  <si>
    <t>Ship Qty / Order Qty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</si>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</sst>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/>
    <xf numFmtId="0" fontId="0" fillId="0" borderId="1" xfId="0" applyNumberFormat="1" applyBorder="1"/>
    <xf numFmtId="0" fontId="1" fillId="2" borderId="2" xfId="1" applyBorder="1"/>
    <xf numFmtId="0" fontId="1" fillId="2" borderId="3" xfId="1" applyBorder="1"/>
    <xf numFmtId="0" fontId="1" fillId="2" borderId="3" xfId="1" applyBorder="1" applyAlignment="1"/>
    <xf numFmtId="0" fontId="1" fillId="2" borderId="3" xfId="1" applyBorder="1" applyAlignment="1">
      <alignment wrapText="1"/>
    </xf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Border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0" fontId="0" fillId="0" borderId="15" xfId="0" applyBorder="1"/>
    <xf numFmtId="9" fontId="0" fillId="0" borderId="15" xfId="0" applyNumberFormat="1" applyBorder="1"/>
    <xf numFmtId="165" fontId="0" fillId="0" borderId="15" xfId="0" applyNumberFormat="1" applyBorder="1"/>
    <xf numFmtId="0" fontId="3" fillId="4" borderId="16" xfId="0" applyFont="1" applyFill="1" applyBorder="1"/>
    <xf numFmtId="0" fontId="3" fillId="4" borderId="17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0" fillId="0" borderId="0" xfId="0" quotePrefix="1"/>
    <xf numFmtId="0" fontId="4" fillId="0" borderId="0" xfId="0" applyFont="1" applyAlignment="1">
      <alignment horizontal="center"/>
    </xf>
    <xf numFmtId="9" fontId="0" fillId="0" borderId="15" xfId="2" applyFont="1" applyBorder="1"/>
    <xf numFmtId="9" fontId="0" fillId="0" borderId="10" xfId="2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3" fillId="3" borderId="24" xfId="0" applyFont="1" applyFill="1" applyBorder="1" applyAlignment="1">
      <alignment wrapText="1"/>
    </xf>
    <xf numFmtId="0" fontId="0" fillId="0" borderId="25" xfId="0" applyBorder="1"/>
    <xf numFmtId="0" fontId="0" fillId="0" borderId="26" xfId="0" applyBorder="1"/>
    <xf numFmtId="9" fontId="0" fillId="0" borderId="26" xfId="2" applyFont="1" applyBorder="1"/>
    <xf numFmtId="165" fontId="0" fillId="0" borderId="26" xfId="0" applyNumberFormat="1" applyBorder="1"/>
    <xf numFmtId="0" fontId="0" fillId="0" borderId="27" xfId="0" applyBorder="1"/>
    <xf numFmtId="0" fontId="0" fillId="0" borderId="0" xfId="0" quotePrefix="1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9" xfId="0" applyNumberFormat="1" applyFont="1" applyBorder="1"/>
    <xf numFmtId="9" fontId="0" fillId="0" borderId="26" xfId="2" applyNumberFormat="1" applyFont="1" applyBorder="1"/>
  </cellXfs>
  <cellStyles count="3">
    <cellStyle name="40% - Accent3" xfId="1" builtinId="39"/>
    <cellStyle name="Normal" xfId="0" builtinId="0"/>
    <cellStyle name="Percent" xfId="2" builtinId="5"/>
  </cellStyles>
  <dxfs count="29"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05496"/>
      <color rgb="FF7ED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17D273-3F99-4085-9C5D-A55FD456D737}" name="Table2" displayName="Table2" ref="B4:N11" totalsRowCount="1" headerRowDxfId="28" headerRowBorderDxfId="26" tableBorderDxfId="27">
  <autoFilter ref="B4:N10" xr:uid="{7B17D273-3F99-4085-9C5D-A55FD456D737}"/>
  <tableColumns count="13">
    <tableColumn id="1" xr3:uid="{C524D54F-885F-45BF-82B2-69DB14E2C402}" name="S.no " totalsRowLabel="Total" dataDxfId="25" totalsRowDxfId="12"/>
    <tableColumn id="2" xr3:uid="{16B9168F-48F5-4F96-BD44-D86F8A5B6FF2}" name="Factory" dataDxfId="24" totalsRowDxfId="11"/>
    <tableColumn id="3" xr3:uid="{25BA8EA7-9600-4D56-B99A-53C278BDC48B}" name="Buyer " dataDxfId="23" totalsRowDxfId="10"/>
    <tableColumn id="4" xr3:uid="{090C3BD1-4CF5-4F59-9068-B01093C6B452}" name="Style" dataDxfId="22" totalsRowDxfId="9"/>
    <tableColumn id="5" xr3:uid="{3B5551A5-90AF-4FC9-A53A-AFC460E8598C}" name="OrderQty" totalsRowFunction="sum" dataDxfId="21" totalsRowDxfId="8"/>
    <tableColumn id="6" xr3:uid="{79385C2B-10D6-4F44-9BE1-46A245F8CBAC}" name="Cut Qty " totalsRowFunction="max" dataDxfId="20" totalsRowDxfId="7"/>
    <tableColumn id="7" xr3:uid="{131AAFE2-A196-4573-BEED-D2A58E34C9FC}" name="Ship Qty" totalsRowFunction="min" dataDxfId="19" totalsRowDxfId="6"/>
    <tableColumn id="8" xr3:uid="{7D47D25D-84B5-43E2-A208-E26A7E9EDEDC}" name="Cut %" dataDxfId="18" totalsRowDxfId="5" dataCellStyle="Percent">
      <calculatedColumnFormula>Table2[[#This Row],[Cut Qty ]]/Table2[[#This Row],[OrderQty]]</calculatedColumnFormula>
    </tableColumn>
    <tableColumn id="9" xr3:uid="{59937218-BF4B-42B6-990A-A13B1A57ADD5}" name="Ship %" dataDxfId="17" totalsRowDxfId="4" dataCellStyle="Percent">
      <calculatedColumnFormula>H5/$F$5</calculatedColumnFormula>
    </tableColumn>
    <tableColumn id="10" xr3:uid="{9595FB0E-3A59-408B-8966-05A77F8FA494}" name="Men/Women" dataDxfId="16" totalsRowDxfId="3"/>
    <tableColumn id="11" xr3:uid="{3DFF2F39-3F1B-4EC0-A945-7ED620F80B1F}" name="Fab Inhouse Target Date" dataDxfId="15" totalsRowDxfId="2"/>
    <tableColumn id="12" xr3:uid="{02A8BA7C-7A44-4058-8215-9342121E5278}" name="Fab Inhouse Actual Date" dataDxfId="14" totalsRowDxfId="1"/>
    <tableColumn id="13" xr3:uid="{8AC401B1-7DD1-4FA4-9464-642CD42EAB74}" name="Delay" totalsRowFunction="count" dataDxfId="13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1E7-EE85-47AB-B6A6-771E75C8310D}">
  <dimension ref="A4:L13"/>
  <sheetViews>
    <sheetView zoomScaleNormal="100" zoomScaleSheetLayoutView="110" workbookViewId="0">
      <selection activeCell="F15" sqref="F15"/>
    </sheetView>
  </sheetViews>
  <sheetFormatPr defaultRowHeight="14.5" x14ac:dyDescent="0.35"/>
  <cols>
    <col min="2" max="2" width="12.81640625" customWidth="1"/>
    <col min="3" max="3" width="10.1796875" customWidth="1"/>
    <col min="5" max="5" width="8.26953125" customWidth="1"/>
    <col min="9" max="9" width="12.54296875" customWidth="1"/>
    <col min="10" max="10" width="13.7265625" customWidth="1"/>
    <col min="11" max="11" width="11.81640625" customWidth="1"/>
    <col min="12" max="12" width="9.81640625" customWidth="1"/>
  </cols>
  <sheetData>
    <row r="4" spans="1:12" ht="18.5" x14ac:dyDescent="0.45">
      <c r="F4" s="5" t="s">
        <v>22</v>
      </c>
      <c r="G4" s="5"/>
      <c r="H4" s="5"/>
    </row>
    <row r="5" spans="1:12" ht="15" thickBot="1" x14ac:dyDescent="0.4"/>
    <row r="6" spans="1:12" ht="29" x14ac:dyDescent="0.35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9" t="s">
        <v>7</v>
      </c>
      <c r="J6" s="10" t="s">
        <v>8</v>
      </c>
      <c r="K6" s="10" t="s">
        <v>9</v>
      </c>
      <c r="L6" s="11" t="s">
        <v>10</v>
      </c>
    </row>
    <row r="7" spans="1:12" ht="25" customHeight="1" x14ac:dyDescent="0.35">
      <c r="A7" s="2"/>
      <c r="B7" s="12">
        <v>1</v>
      </c>
      <c r="C7" s="3" t="s">
        <v>18</v>
      </c>
      <c r="D7" s="3" t="s">
        <v>11</v>
      </c>
      <c r="E7" s="3">
        <v>19566</v>
      </c>
      <c r="F7" s="3">
        <v>2</v>
      </c>
      <c r="G7" s="3">
        <v>1</v>
      </c>
      <c r="H7" s="6">
        <f>G7/F7</f>
        <v>0.5</v>
      </c>
      <c r="I7" s="3" t="s">
        <v>12</v>
      </c>
      <c r="J7" s="4">
        <v>44420</v>
      </c>
      <c r="K7" s="3"/>
      <c r="L7" s="13"/>
    </row>
    <row r="8" spans="1:12" x14ac:dyDescent="0.35">
      <c r="A8" s="2"/>
      <c r="B8" s="12">
        <v>2</v>
      </c>
      <c r="C8" s="3" t="s">
        <v>21</v>
      </c>
      <c r="D8" s="3" t="s">
        <v>13</v>
      </c>
      <c r="E8" s="3" t="s">
        <v>14</v>
      </c>
      <c r="F8" s="3">
        <v>5</v>
      </c>
      <c r="G8" s="3">
        <v>4</v>
      </c>
      <c r="H8" s="6">
        <f t="shared" ref="H8:H10" si="0">G8/F8</f>
        <v>0.8</v>
      </c>
      <c r="I8" s="3" t="s">
        <v>12</v>
      </c>
      <c r="J8" s="3"/>
      <c r="K8" s="3"/>
      <c r="L8" s="13"/>
    </row>
    <row r="9" spans="1:12" x14ac:dyDescent="0.35">
      <c r="B9" s="12">
        <v>3</v>
      </c>
      <c r="C9" s="3" t="s">
        <v>19</v>
      </c>
      <c r="D9" s="3" t="s">
        <v>11</v>
      </c>
      <c r="E9" s="3">
        <v>56722</v>
      </c>
      <c r="F9" s="3">
        <v>3</v>
      </c>
      <c r="G9" s="3">
        <v>3</v>
      </c>
      <c r="H9" s="6">
        <f t="shared" si="0"/>
        <v>1</v>
      </c>
      <c r="I9" s="3" t="s">
        <v>12</v>
      </c>
      <c r="J9" s="3"/>
      <c r="K9" s="3"/>
      <c r="L9" s="13"/>
    </row>
    <row r="10" spans="1:12" ht="15" thickBot="1" x14ac:dyDescent="0.4">
      <c r="B10" s="14">
        <v>4</v>
      </c>
      <c r="C10" s="15" t="s">
        <v>20</v>
      </c>
      <c r="D10" s="15" t="s">
        <v>15</v>
      </c>
      <c r="E10" s="15" t="s">
        <v>16</v>
      </c>
      <c r="F10" s="15">
        <v>3</v>
      </c>
      <c r="G10" s="15">
        <v>2</v>
      </c>
      <c r="H10" s="16">
        <f t="shared" si="0"/>
        <v>0.66666666666666663</v>
      </c>
      <c r="I10" s="15" t="s">
        <v>17</v>
      </c>
      <c r="J10" s="15"/>
      <c r="K10" s="15"/>
      <c r="L10" s="17"/>
    </row>
    <row r="12" spans="1:12" ht="14.15" customHeight="1" x14ac:dyDescent="0.35"/>
    <row r="13" spans="1:12" x14ac:dyDescent="0.35">
      <c r="C13" s="1"/>
    </row>
  </sheetData>
  <printOptions horizontalCentered="1" verticalCentered="1"/>
  <pageMargins left="0" right="0" top="0" bottom="0" header="0" footer="0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24E8-A0EA-462F-88A1-0429EC90CC12}">
  <dimension ref="A1:N15"/>
  <sheetViews>
    <sheetView tabSelected="1" topLeftCell="A7" zoomScaleNormal="100" zoomScaleSheetLayoutView="110" workbookViewId="0">
      <selection activeCell="B5" sqref="B5:N5"/>
    </sheetView>
  </sheetViews>
  <sheetFormatPr defaultRowHeight="14.5" x14ac:dyDescent="0.35"/>
  <cols>
    <col min="2" max="4" width="10.54296875" customWidth="1"/>
    <col min="5" max="5" width="12.36328125" customWidth="1"/>
    <col min="6" max="6" width="10.81640625" customWidth="1"/>
    <col min="7" max="7" width="9.54296875" customWidth="1"/>
    <col min="8" max="8" width="10.36328125" customWidth="1"/>
    <col min="9" max="9" width="14.1796875" customWidth="1"/>
    <col min="10" max="10" width="10.54296875" customWidth="1"/>
    <col min="11" max="11" width="14.453125" customWidth="1"/>
    <col min="12" max="12" width="14" customWidth="1"/>
    <col min="13" max="13" width="18" customWidth="1"/>
    <col min="14" max="14" width="9.81640625" customWidth="1"/>
  </cols>
  <sheetData>
    <row r="1" spans="1:14" ht="13.5" customHeight="1" x14ac:dyDescent="0.35"/>
    <row r="2" spans="1:14" ht="22.5" customHeight="1" x14ac:dyDescent="0.45">
      <c r="E2" s="32" t="s">
        <v>22</v>
      </c>
      <c r="F2" s="32"/>
      <c r="G2" s="32"/>
      <c r="H2" s="19"/>
      <c r="I2" s="5"/>
      <c r="J2" s="5"/>
    </row>
    <row r="3" spans="1:14" ht="29" x14ac:dyDescent="0.35">
      <c r="I3" s="47" t="s">
        <v>29</v>
      </c>
      <c r="J3" s="47" t="s">
        <v>33</v>
      </c>
    </row>
    <row r="4" spans="1:14" s="18" customFormat="1" ht="31" customHeight="1" thickBot="1" x14ac:dyDescent="0.4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24</v>
      </c>
      <c r="I4" s="40" t="s">
        <v>6</v>
      </c>
      <c r="J4" s="40" t="s">
        <v>23</v>
      </c>
      <c r="K4" s="40" t="s">
        <v>7</v>
      </c>
      <c r="L4" s="40" t="s">
        <v>8</v>
      </c>
      <c r="M4" s="40" t="s">
        <v>9</v>
      </c>
      <c r="N4" s="41" t="s">
        <v>10</v>
      </c>
    </row>
    <row r="5" spans="1:14" ht="25" customHeight="1" x14ac:dyDescent="0.35">
      <c r="A5" s="2"/>
      <c r="B5" s="35">
        <v>1</v>
      </c>
      <c r="C5" s="22" t="s">
        <v>18</v>
      </c>
      <c r="D5" s="22" t="s">
        <v>11</v>
      </c>
      <c r="E5" s="22">
        <v>19566</v>
      </c>
      <c r="F5" s="22">
        <v>2</v>
      </c>
      <c r="G5" s="22">
        <v>2</v>
      </c>
      <c r="H5" s="22">
        <v>2</v>
      </c>
      <c r="I5" s="33">
        <f>Table2[[#This Row],[Cut Qty ]]/Table2[[#This Row],[OrderQty]]</f>
        <v>1</v>
      </c>
      <c r="J5" s="33">
        <f>H5/$F$5</f>
        <v>1</v>
      </c>
      <c r="K5" s="22" t="s">
        <v>12</v>
      </c>
      <c r="L5" s="24">
        <v>44420</v>
      </c>
      <c r="M5" s="24"/>
      <c r="N5" s="37"/>
    </row>
    <row r="6" spans="1:14" x14ac:dyDescent="0.35">
      <c r="A6" s="2"/>
      <c r="B6" s="36">
        <v>2</v>
      </c>
      <c r="C6" s="20" t="s">
        <v>21</v>
      </c>
      <c r="D6" s="20" t="s">
        <v>13</v>
      </c>
      <c r="E6" s="20" t="s">
        <v>14</v>
      </c>
      <c r="F6" s="20">
        <v>5</v>
      </c>
      <c r="G6" s="20">
        <v>4</v>
      </c>
      <c r="H6" s="20">
        <v>3</v>
      </c>
      <c r="I6" s="34">
        <f>Table2[[#This Row],[Cut Qty ]]/Table2[[#This Row],[OrderQty]]</f>
        <v>0.8</v>
      </c>
      <c r="J6" s="34">
        <f t="shared" ref="J6:J8" si="0">H6/$F$5</f>
        <v>1.5</v>
      </c>
      <c r="K6" s="20" t="s">
        <v>12</v>
      </c>
      <c r="L6" s="21"/>
      <c r="M6" s="21"/>
      <c r="N6" s="38"/>
    </row>
    <row r="7" spans="1:14" x14ac:dyDescent="0.35">
      <c r="B7" s="36">
        <v>3</v>
      </c>
      <c r="C7" s="20" t="s">
        <v>19</v>
      </c>
      <c r="D7" s="20" t="s">
        <v>11</v>
      </c>
      <c r="E7" s="20">
        <v>56722</v>
      </c>
      <c r="F7" s="20">
        <v>3</v>
      </c>
      <c r="G7" s="20">
        <v>3</v>
      </c>
      <c r="H7" s="20">
        <v>2</v>
      </c>
      <c r="I7" s="34">
        <f>Table2[[#This Row],[Cut Qty ]]/Table2[[#This Row],[OrderQty]]</f>
        <v>1</v>
      </c>
      <c r="J7" s="34">
        <f t="shared" si="0"/>
        <v>1</v>
      </c>
      <c r="K7" s="20" t="s">
        <v>12</v>
      </c>
      <c r="L7" s="21"/>
      <c r="M7" s="21"/>
      <c r="N7" s="38"/>
    </row>
    <row r="8" spans="1:14" x14ac:dyDescent="0.35">
      <c r="B8" s="42">
        <v>4</v>
      </c>
      <c r="C8" s="43" t="s">
        <v>20</v>
      </c>
      <c r="D8" s="43" t="s">
        <v>15</v>
      </c>
      <c r="E8" s="43" t="s">
        <v>16</v>
      </c>
      <c r="F8" s="43">
        <v>3</v>
      </c>
      <c r="G8" s="43">
        <v>2</v>
      </c>
      <c r="H8" s="43">
        <v>1</v>
      </c>
      <c r="I8" s="44">
        <f>Table2[[#This Row],[Cut Qty ]]/Table2[[#This Row],[OrderQty]]</f>
        <v>0.66666666666666663</v>
      </c>
      <c r="J8" s="44">
        <f t="shared" si="0"/>
        <v>0.5</v>
      </c>
      <c r="K8" s="43" t="s">
        <v>17</v>
      </c>
      <c r="L8" s="45"/>
      <c r="M8" s="45"/>
      <c r="N8" s="46"/>
    </row>
    <row r="9" spans="1:14" x14ac:dyDescent="0.35">
      <c r="B9" s="42"/>
      <c r="C9" s="43"/>
      <c r="D9" s="43"/>
      <c r="E9" s="43"/>
      <c r="F9" s="43"/>
      <c r="G9" s="43"/>
      <c r="H9" s="43"/>
      <c r="I9" s="52" t="e">
        <f>Table2[[#This Row],[Cut Qty ]]/Table2[[#This Row],[OrderQty]]</f>
        <v>#DIV/0!</v>
      </c>
      <c r="J9" s="44">
        <f>H9/$F$5</f>
        <v>0</v>
      </c>
      <c r="K9" s="43"/>
      <c r="L9" s="45"/>
      <c r="M9" s="45"/>
      <c r="N9" s="46"/>
    </row>
    <row r="10" spans="1:14" ht="14.15" customHeight="1" x14ac:dyDescent="0.35">
      <c r="B10" s="42"/>
      <c r="C10" s="43"/>
      <c r="D10" s="43"/>
      <c r="E10" s="43"/>
      <c r="F10" s="43"/>
      <c r="G10" s="43"/>
      <c r="H10" s="43"/>
      <c r="I10" s="52" t="e">
        <f>Table2[[#This Row],[Cut Qty ]]/Table2[[#This Row],[OrderQty]]</f>
        <v>#DIV/0!</v>
      </c>
      <c r="J10" s="44">
        <f>H10/$F$5</f>
        <v>0</v>
      </c>
      <c r="K10" s="43"/>
      <c r="L10" s="45"/>
      <c r="M10" s="45"/>
      <c r="N10" s="46"/>
    </row>
    <row r="11" spans="1:14" hidden="1" x14ac:dyDescent="0.35">
      <c r="B11" s="48" t="s">
        <v>34</v>
      </c>
      <c r="C11" s="49"/>
      <c r="D11" s="49"/>
      <c r="E11" s="49"/>
      <c r="F11" s="49">
        <f>SUBTOTAL(109,Table2[OrderQty])</f>
        <v>13</v>
      </c>
      <c r="G11" s="49">
        <f>SUBTOTAL(104,Table2[[Cut Qty ]])</f>
        <v>4</v>
      </c>
      <c r="H11" s="49">
        <f>SUBTOTAL(105,Table2[Ship Qty])</f>
        <v>1</v>
      </c>
      <c r="I11" s="51"/>
      <c r="J11" s="51"/>
      <c r="K11" s="49"/>
      <c r="L11" s="49"/>
      <c r="M11" s="49"/>
      <c r="N11" s="50">
        <f>SUBTOTAL(103,Table2[Delay])</f>
        <v>0</v>
      </c>
    </row>
    <row r="12" spans="1:14" hidden="1" x14ac:dyDescent="0.35">
      <c r="C12" s="1"/>
      <c r="G12" s="25"/>
      <c r="H12" s="26" t="s">
        <v>28</v>
      </c>
      <c r="N12" s="23">
        <f>L12/$F$5</f>
        <v>0</v>
      </c>
    </row>
    <row r="13" spans="1:14" hidden="1" x14ac:dyDescent="0.35">
      <c r="G13" s="27">
        <v>1</v>
      </c>
      <c r="H13" s="28" t="s">
        <v>25</v>
      </c>
      <c r="I13" t="s">
        <v>32</v>
      </c>
    </row>
    <row r="14" spans="1:14" hidden="1" x14ac:dyDescent="0.35">
      <c r="G14" s="27">
        <v>2</v>
      </c>
      <c r="H14" s="28" t="s">
        <v>26</v>
      </c>
      <c r="I14" s="31" t="s">
        <v>30</v>
      </c>
    </row>
    <row r="15" spans="1:14" ht="15" hidden="1" thickBot="1" x14ac:dyDescent="0.4">
      <c r="G15" s="29">
        <v>3</v>
      </c>
      <c r="H15" s="30" t="s">
        <v>27</v>
      </c>
      <c r="I15" s="31" t="s">
        <v>31</v>
      </c>
    </row>
  </sheetData>
  <mergeCells count="1">
    <mergeCell ref="E2:G2"/>
  </mergeCells>
  <printOptions horizontalCentered="1" verticalCentered="1"/>
  <pageMargins left="0" right="0" top="0" bottom="0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Formula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sanadhya</dc:creator>
  <cp:lastModifiedBy>varun sanadhya</cp:lastModifiedBy>
  <cp:lastPrinted>2021-09-05T17:13:20Z</cp:lastPrinted>
  <dcterms:created xsi:type="dcterms:W3CDTF">2021-08-11T18:20:14Z</dcterms:created>
  <dcterms:modified xsi:type="dcterms:W3CDTF">2022-05-17T20:33:34Z</dcterms:modified>
</cp:coreProperties>
</file>