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putation Only" sheetId="1" r:id="rId1"/>
    <sheet name="Data" sheetId="2" r:id="rId2"/>
    <sheet name="Computation + data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4" i="2" l="1"/>
  <c r="I4" i="2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4" i="1"/>
  <c r="H4" i="1"/>
</calcChain>
</file>

<file path=xl/sharedStrings.xml><?xml version="1.0" encoding="utf-8"?>
<sst xmlns="http://schemas.openxmlformats.org/spreadsheetml/2006/main" count="68" uniqueCount="43">
  <si>
    <t>S.no</t>
  </si>
  <si>
    <t>Data</t>
  </si>
  <si>
    <t>Socket</t>
  </si>
  <si>
    <t>Mobile</t>
  </si>
  <si>
    <t>Latency</t>
  </si>
  <si>
    <t>FPS</t>
  </si>
  <si>
    <t>P35_H135_W215</t>
  </si>
  <si>
    <t>P65_H210_W244</t>
  </si>
  <si>
    <t>P75_H235_W250</t>
  </si>
  <si>
    <t>P45_H150_W244</t>
  </si>
  <si>
    <t>P55_H180_W244</t>
  </si>
  <si>
    <t>P15_H80_W180</t>
  </si>
  <si>
    <t>P25_H120_W182</t>
  </si>
  <si>
    <t>FPS by readings</t>
  </si>
  <si>
    <t>FPS which should  be</t>
  </si>
  <si>
    <t>P5</t>
  </si>
  <si>
    <t>P15</t>
  </si>
  <si>
    <t>P25</t>
  </si>
  <si>
    <t>P35</t>
  </si>
  <si>
    <t>P45</t>
  </si>
  <si>
    <t>P55</t>
  </si>
  <si>
    <t>P65</t>
  </si>
  <si>
    <t>P75</t>
  </si>
  <si>
    <t>P85</t>
  </si>
  <si>
    <t>P95</t>
  </si>
  <si>
    <t>Cloth Height: 80, Cloth Width: 90</t>
  </si>
  <si>
    <t>H80_W90</t>
  </si>
  <si>
    <t>H80_W180</t>
  </si>
  <si>
    <t>H120_W182</t>
  </si>
  <si>
    <t>H135_W215</t>
  </si>
  <si>
    <t>H150_W244</t>
  </si>
  <si>
    <t>H180_W244</t>
  </si>
  <si>
    <t>H210_W244</t>
  </si>
  <si>
    <t>H235_W250</t>
  </si>
  <si>
    <t>H260_W245</t>
  </si>
  <si>
    <t>H290_W260</t>
  </si>
  <si>
    <t>H317_W260</t>
  </si>
  <si>
    <t>Physics Accuracy: 5</t>
  </si>
  <si>
    <t>FPS has been plotted using readings obtained since the difference between</t>
  </si>
  <si>
    <t>the readings and the should be is minimal</t>
  </si>
  <si>
    <t>FPS  by Readings</t>
  </si>
  <si>
    <t>Data Size (KB)</t>
  </si>
  <si>
    <t>The FPS graph is plotted using FPS which should be
 values and not from those obtained via readings since 
the difference between the two is very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</si>
</sst>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Only'!$C$4:$C$13</c:f>
              <c:numCache>
                <c:formatCode>General</c:formatCode>
                <c:ptCount val="10"/>
                <c:pt idx="0">
                  <c:v>54.77</c:v>
                </c:pt>
                <c:pt idx="1">
                  <c:v>52.28</c:v>
                </c:pt>
                <c:pt idx="2">
                  <c:v>63.22</c:v>
                </c:pt>
                <c:pt idx="3">
                  <c:v>82.97</c:v>
                </c:pt>
                <c:pt idx="4">
                  <c:v>107.89</c:v>
                </c:pt>
                <c:pt idx="5">
                  <c:v>121.17</c:v>
                </c:pt>
                <c:pt idx="6">
                  <c:v>146.09</c:v>
                </c:pt>
                <c:pt idx="7">
                  <c:v>166.36</c:v>
                </c:pt>
                <c:pt idx="8">
                  <c:v>176.96</c:v>
                </c:pt>
                <c:pt idx="9">
                  <c:v>196.62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Only'!$D$4:$D$13</c:f>
              <c:numCache>
                <c:formatCode>General</c:formatCode>
                <c:ptCount val="10"/>
                <c:pt idx="0">
                  <c:v>37.01</c:v>
                </c:pt>
                <c:pt idx="1">
                  <c:v>76.69</c:v>
                </c:pt>
                <c:pt idx="2">
                  <c:v>101.19</c:v>
                </c:pt>
                <c:pt idx="3">
                  <c:v>133.26</c:v>
                </c:pt>
                <c:pt idx="4">
                  <c:v>172.36</c:v>
                </c:pt>
                <c:pt idx="5">
                  <c:v>205.69</c:v>
                </c:pt>
                <c:pt idx="6">
                  <c:v>246.84</c:v>
                </c:pt>
                <c:pt idx="7">
                  <c:v>280.44</c:v>
                </c:pt>
                <c:pt idx="8">
                  <c:v>317.69</c:v>
                </c:pt>
                <c:pt idx="9">
                  <c:v>373.52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92432"/>
        <c:axId val="565693552"/>
      </c:lineChart>
      <c:catAx>
        <c:axId val="5656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3552"/>
        <c:crosses val="autoZero"/>
        <c:auto val="1"/>
        <c:lblAlgn val="ctr"/>
        <c:lblOffset val="100"/>
        <c:noMultiLvlLbl val="0"/>
      </c:catAx>
      <c:valAx>
        <c:axId val="565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24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Only'!$I$4:$I$13</c:f>
              <c:numCache>
                <c:formatCode>0.00</c:formatCode>
                <c:ptCount val="10"/>
                <c:pt idx="0">
                  <c:v>27.019724398811135</c:v>
                </c:pt>
                <c:pt idx="1">
                  <c:v>13.039509714434738</c:v>
                </c:pt>
                <c:pt idx="2">
                  <c:v>9.882399446585632</c:v>
                </c:pt>
                <c:pt idx="3">
                  <c:v>7.5041272699984995</c:v>
                </c:pt>
                <c:pt idx="4">
                  <c:v>5.8018101647714087</c:v>
                </c:pt>
                <c:pt idx="5">
                  <c:v>4.8616850600418102</c:v>
                </c:pt>
                <c:pt idx="6">
                  <c:v>4.0512072597634097</c:v>
                </c:pt>
                <c:pt idx="7">
                  <c:v>3.5658251319355299</c:v>
                </c:pt>
                <c:pt idx="8">
                  <c:v>3.147722622682489</c:v>
                </c:pt>
                <c:pt idx="9">
                  <c:v>2.6772328121653461</c:v>
                </c:pt>
              </c:numCache>
            </c:numRef>
          </c:val>
          <c:smooth val="0"/>
        </c:ser>
        <c:ser>
          <c:idx val="0"/>
          <c:order val="1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Only'!$B$4:$B$13</c:f>
              <c:strCache>
                <c:ptCount val="10"/>
                <c:pt idx="0">
                  <c:v>P5</c:v>
                </c:pt>
                <c:pt idx="1">
                  <c:v>P15</c:v>
                </c:pt>
                <c:pt idx="2">
                  <c:v>P25</c:v>
                </c:pt>
                <c:pt idx="3">
                  <c:v>P35</c:v>
                </c:pt>
                <c:pt idx="4">
                  <c:v>P45</c:v>
                </c:pt>
                <c:pt idx="5">
                  <c:v>P55</c:v>
                </c:pt>
                <c:pt idx="6">
                  <c:v>P65</c:v>
                </c:pt>
                <c:pt idx="7">
                  <c:v>P75</c:v>
                </c:pt>
                <c:pt idx="8">
                  <c:v>P85</c:v>
                </c:pt>
                <c:pt idx="9">
                  <c:v>P95</c:v>
                </c:pt>
              </c:strCache>
            </c:strRef>
          </c:cat>
          <c:val>
            <c:numRef>
              <c:f>'Computation Only'!$H$4:$H$13</c:f>
              <c:numCache>
                <c:formatCode>0.00</c:formatCode>
                <c:ptCount val="10"/>
                <c:pt idx="0">
                  <c:v>18.258170531312761</c:v>
                </c:pt>
                <c:pt idx="1">
                  <c:v>19.127773527161438</c:v>
                </c:pt>
                <c:pt idx="2">
                  <c:v>15.817779183802594</c:v>
                </c:pt>
                <c:pt idx="3">
                  <c:v>12.052549114137641</c:v>
                </c:pt>
                <c:pt idx="4">
                  <c:v>9.2686996014459169</c:v>
                </c:pt>
                <c:pt idx="5">
                  <c:v>8.2528678715853765</c:v>
                </c:pt>
                <c:pt idx="6">
                  <c:v>6.8450954890820723</c:v>
                </c:pt>
                <c:pt idx="7">
                  <c:v>6.0110603510459244</c:v>
                </c:pt>
                <c:pt idx="8">
                  <c:v>5.6509945750452077</c:v>
                </c:pt>
                <c:pt idx="9">
                  <c:v>5.0859525989217778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64464"/>
        <c:axId val="567465024"/>
      </c:lineChart>
      <c:catAx>
        <c:axId val="56746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5024"/>
        <c:crosses val="autoZero"/>
        <c:auto val="1"/>
        <c:lblAlgn val="ctr"/>
        <c:lblOffset val="100"/>
        <c:noMultiLvlLbl val="0"/>
      </c:catAx>
      <c:valAx>
        <c:axId val="5674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Data!$D$4:$D$14</c:f>
              <c:numCache>
                <c:formatCode>General</c:formatCode>
                <c:ptCount val="11"/>
                <c:pt idx="0">
                  <c:v>54.77</c:v>
                </c:pt>
                <c:pt idx="1">
                  <c:v>95.77</c:v>
                </c:pt>
                <c:pt idx="2">
                  <c:v>143.74</c:v>
                </c:pt>
                <c:pt idx="3">
                  <c:v>186.49</c:v>
                </c:pt>
                <c:pt idx="4">
                  <c:v>250.57</c:v>
                </c:pt>
                <c:pt idx="5">
                  <c:v>289.33</c:v>
                </c:pt>
                <c:pt idx="6">
                  <c:v>352.52</c:v>
                </c:pt>
                <c:pt idx="7">
                  <c:v>400.19</c:v>
                </c:pt>
                <c:pt idx="8">
                  <c:v>451.31</c:v>
                </c:pt>
                <c:pt idx="9">
                  <c:v>522.54999999999995</c:v>
                </c:pt>
                <c:pt idx="10">
                  <c:v>575.57000000000005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Data!$E$4:$E$14</c:f>
              <c:numCache>
                <c:formatCode>General</c:formatCode>
                <c:ptCount val="11"/>
                <c:pt idx="0">
                  <c:v>37.01</c:v>
                </c:pt>
                <c:pt idx="1">
                  <c:v>76.489999999999995</c:v>
                </c:pt>
                <c:pt idx="2">
                  <c:v>389.89</c:v>
                </c:pt>
                <c:pt idx="3">
                  <c:v>526.49</c:v>
                </c:pt>
                <c:pt idx="4">
                  <c:v>377.56</c:v>
                </c:pt>
                <c:pt idx="5">
                  <c:v>787.7</c:v>
                </c:pt>
                <c:pt idx="6">
                  <c:v>891.95</c:v>
                </c:pt>
                <c:pt idx="7">
                  <c:v>1019.44</c:v>
                </c:pt>
                <c:pt idx="8">
                  <c:v>1140.18</c:v>
                </c:pt>
                <c:pt idx="9">
                  <c:v>1231.92</c:v>
                </c:pt>
                <c:pt idx="10">
                  <c:v>1431.73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67824"/>
        <c:axId val="567468384"/>
      </c:lineChart>
      <c:catAx>
        <c:axId val="5674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8384"/>
        <c:crosses val="autoZero"/>
        <c:auto val="1"/>
        <c:lblAlgn val="ctr"/>
        <c:lblOffset val="100"/>
        <c:noMultiLvlLbl val="0"/>
      </c:catAx>
      <c:valAx>
        <c:axId val="5674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Data!$F$4:$F$14</c:f>
              <c:numCache>
                <c:formatCode>General</c:formatCode>
                <c:ptCount val="11"/>
                <c:pt idx="0">
                  <c:v>17.510000000000002</c:v>
                </c:pt>
                <c:pt idx="1">
                  <c:v>9.51</c:v>
                </c:pt>
                <c:pt idx="2">
                  <c:v>6.12</c:v>
                </c:pt>
                <c:pt idx="3">
                  <c:v>4.66</c:v>
                </c:pt>
                <c:pt idx="4">
                  <c:v>3.39</c:v>
                </c:pt>
                <c:pt idx="5">
                  <c:v>2.89</c:v>
                </c:pt>
                <c:pt idx="6">
                  <c:v>2.34</c:v>
                </c:pt>
                <c:pt idx="7">
                  <c:v>2.0099999999999998</c:v>
                </c:pt>
                <c:pt idx="8">
                  <c:v>1.76</c:v>
                </c:pt>
                <c:pt idx="9">
                  <c:v>1.47</c:v>
                </c:pt>
                <c:pt idx="10">
                  <c:v>1.31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Data!$C$4:$C$14</c:f>
              <c:numCache>
                <c:formatCode>General</c:formatCode>
                <c:ptCount val="11"/>
                <c:pt idx="0">
                  <c:v>103</c:v>
                </c:pt>
                <c:pt idx="1">
                  <c:v>205</c:v>
                </c:pt>
                <c:pt idx="2">
                  <c:v>310</c:v>
                </c:pt>
                <c:pt idx="3">
                  <c:v>411</c:v>
                </c:pt>
                <c:pt idx="4">
                  <c:v>516</c:v>
                </c:pt>
                <c:pt idx="5">
                  <c:v>619</c:v>
                </c:pt>
                <c:pt idx="6">
                  <c:v>722</c:v>
                </c:pt>
                <c:pt idx="7">
                  <c:v>827</c:v>
                </c:pt>
                <c:pt idx="8">
                  <c:v>926</c:v>
                </c:pt>
                <c:pt idx="9">
                  <c:v>1095</c:v>
                </c:pt>
                <c:pt idx="10">
                  <c:v>1193</c:v>
                </c:pt>
              </c:numCache>
            </c:numRef>
          </c:cat>
          <c:val>
            <c:numRef>
              <c:f>Data!$G$4:$G$14</c:f>
              <c:numCache>
                <c:formatCode>General</c:formatCode>
                <c:ptCount val="11"/>
                <c:pt idx="0">
                  <c:v>25.3</c:v>
                </c:pt>
                <c:pt idx="1">
                  <c:v>12.62</c:v>
                </c:pt>
                <c:pt idx="2">
                  <c:v>2.29</c:v>
                </c:pt>
                <c:pt idx="3">
                  <c:v>1.57</c:v>
                </c:pt>
                <c:pt idx="4">
                  <c:v>2.96</c:v>
                </c:pt>
                <c:pt idx="5">
                  <c:v>0.98</c:v>
                </c:pt>
                <c:pt idx="6">
                  <c:v>0.81</c:v>
                </c:pt>
                <c:pt idx="7">
                  <c:v>0.7</c:v>
                </c:pt>
                <c:pt idx="8">
                  <c:v>0.63</c:v>
                </c:pt>
                <c:pt idx="9">
                  <c:v>0.53</c:v>
                </c:pt>
                <c:pt idx="10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71184"/>
        <c:axId val="567471744"/>
      </c:lineChart>
      <c:catAx>
        <c:axId val="5674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1744"/>
        <c:crosses val="autoZero"/>
        <c:auto val="1"/>
        <c:lblAlgn val="ctr"/>
        <c:lblOffset val="100"/>
        <c:noMultiLvlLbl val="0"/>
      </c:catAx>
      <c:valAx>
        <c:axId val="5674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data'!$C$4:$C$10</c:f>
              <c:numCache>
                <c:formatCode>General</c:formatCode>
                <c:ptCount val="7"/>
                <c:pt idx="0">
                  <c:v>183.88</c:v>
                </c:pt>
                <c:pt idx="1">
                  <c:v>360.39</c:v>
                </c:pt>
                <c:pt idx="2">
                  <c:v>684.15</c:v>
                </c:pt>
                <c:pt idx="3">
                  <c:v>918.89</c:v>
                </c:pt>
                <c:pt idx="4">
                  <c:v>1664.61</c:v>
                </c:pt>
                <c:pt idx="5">
                  <c:v>2155.73</c:v>
                </c:pt>
                <c:pt idx="6">
                  <c:v>2249.89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data'!$D$4:$D$10</c:f>
              <c:numCache>
                <c:formatCode>General</c:formatCode>
                <c:ptCount val="7"/>
                <c:pt idx="0">
                  <c:v>147.37</c:v>
                </c:pt>
                <c:pt idx="1">
                  <c:v>330.81</c:v>
                </c:pt>
                <c:pt idx="2">
                  <c:v>555.87</c:v>
                </c:pt>
                <c:pt idx="3">
                  <c:v>906.91</c:v>
                </c:pt>
                <c:pt idx="4">
                  <c:v>1290.9100000000001</c:v>
                </c:pt>
                <c:pt idx="5">
                  <c:v>1792.98</c:v>
                </c:pt>
                <c:pt idx="6">
                  <c:v>2146.5700000000002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74544"/>
        <c:axId val="567475104"/>
      </c:lineChart>
      <c:catAx>
        <c:axId val="5674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5104"/>
        <c:crosses val="autoZero"/>
        <c:auto val="1"/>
        <c:lblAlgn val="ctr"/>
        <c:lblOffset val="100"/>
        <c:noMultiLvlLbl val="0"/>
      </c:catAx>
      <c:valAx>
        <c:axId val="567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Offloading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data'!$H$4:$H$10</c:f>
              <c:numCache>
                <c:formatCode>0.00</c:formatCode>
                <c:ptCount val="7"/>
                <c:pt idx="0">
                  <c:v>5.4383293452251467</c:v>
                </c:pt>
                <c:pt idx="1">
                  <c:v>2.7747717750215046</c:v>
                </c:pt>
                <c:pt idx="2">
                  <c:v>1.461667762917489</c:v>
                </c:pt>
                <c:pt idx="3">
                  <c:v>1.0882695426003113</c:v>
                </c:pt>
                <c:pt idx="4">
                  <c:v>0.60074131478244153</c:v>
                </c:pt>
                <c:pt idx="5">
                  <c:v>0.46387998497028848</c:v>
                </c:pt>
                <c:pt idx="6">
                  <c:v>0.44446617390183524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'Computation + data'!$B$4:$B$10</c:f>
              <c:strCache>
                <c:ptCount val="7"/>
                <c:pt idx="0">
                  <c:v>P15_H80_W180</c:v>
                </c:pt>
                <c:pt idx="1">
                  <c:v>P25_H120_W182</c:v>
                </c:pt>
                <c:pt idx="2">
                  <c:v>P35_H135_W215</c:v>
                </c:pt>
                <c:pt idx="3">
                  <c:v>P45_H150_W244</c:v>
                </c:pt>
                <c:pt idx="4">
                  <c:v>P55_H180_W244</c:v>
                </c:pt>
                <c:pt idx="5">
                  <c:v>P65_H210_W244</c:v>
                </c:pt>
                <c:pt idx="6">
                  <c:v>P75_H235_W250</c:v>
                </c:pt>
              </c:strCache>
            </c:strRef>
          </c:cat>
          <c:val>
            <c:numRef>
              <c:f>'Computation + data'!$I$4:$I$10</c:f>
              <c:numCache>
                <c:formatCode>0.00</c:formatCode>
                <c:ptCount val="7"/>
                <c:pt idx="0">
                  <c:v>6.7856415824116167</c:v>
                </c:pt>
                <c:pt idx="1">
                  <c:v>3.0228832260209786</c:v>
                </c:pt>
                <c:pt idx="2">
                  <c:v>1.7989817763146059</c:v>
                </c:pt>
                <c:pt idx="3">
                  <c:v>1.1026452459450222</c:v>
                </c:pt>
                <c:pt idx="4">
                  <c:v>0.7746473417976466</c:v>
                </c:pt>
                <c:pt idx="5">
                  <c:v>0.55773070530624991</c:v>
                </c:pt>
                <c:pt idx="6">
                  <c:v>0.46585948746139189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77904"/>
        <c:axId val="567478464"/>
      </c:lineChart>
      <c:catAx>
        <c:axId val="56747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8464"/>
        <c:crosses val="autoZero"/>
        <c:auto val="1"/>
        <c:lblAlgn val="ctr"/>
        <c:lblOffset val="100"/>
        <c:noMultiLvlLbl val="0"/>
      </c:catAx>
      <c:valAx>
        <c:axId val="5674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14287</xdr:rowOff>
    </xdr:from>
    <xdr:to>
      <xdr:col>10</xdr:col>
      <xdr:colOff>33337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180975</xdr:rowOff>
    </xdr:from>
    <xdr:to>
      <xdr:col>19</xdr:col>
      <xdr:colOff>319087</xdr:colOff>
      <xdr:row>31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100011</xdr:rowOff>
    </xdr:from>
    <xdr:to>
      <xdr:col>7</xdr:col>
      <xdr:colOff>380999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90486</xdr:rowOff>
    </xdr:from>
    <xdr:to>
      <xdr:col>17</xdr:col>
      <xdr:colOff>180975</xdr:colOff>
      <xdr:row>34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13</xdr:row>
      <xdr:rowOff>52387</xdr:rowOff>
    </xdr:from>
    <xdr:to>
      <xdr:col>8</xdr:col>
      <xdr:colOff>238125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80961</xdr:colOff>
      <xdr:row>12</xdr:row>
      <xdr:rowOff>185736</xdr:rowOff>
    </xdr:from>
    <xdr:to>
      <xdr:col>17</xdr:col>
      <xdr:colOff>371474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workbookViewId="0">
      <selection activeCell="T4" sqref="T4"/>
    </sheetView>
  </sheetViews>
  <sheetFormatPr defaultRowHeight="15" x14ac:dyDescent="0.25"/>
  <cols>
    <col min="2" max="2" width="14.42578125" bestFit="1" customWidth="1"/>
    <col min="8" max="9" width="9.5703125" bestFit="1" customWidth="1"/>
  </cols>
  <sheetData>
    <row r="2" spans="1:21" x14ac:dyDescent="0.25">
      <c r="A2" s="1" t="s">
        <v>0</v>
      </c>
      <c r="B2" s="1" t="s">
        <v>1</v>
      </c>
      <c r="C2" s="6" t="s">
        <v>4</v>
      </c>
      <c r="D2" s="6"/>
      <c r="E2" s="6" t="s">
        <v>13</v>
      </c>
      <c r="F2" s="6"/>
      <c r="H2" s="6" t="s">
        <v>14</v>
      </c>
      <c r="I2" s="6"/>
    </row>
    <row r="3" spans="1:21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1" x14ac:dyDescent="0.25">
      <c r="A4">
        <v>1</v>
      </c>
      <c r="B4" t="s">
        <v>15</v>
      </c>
      <c r="C4">
        <v>54.77</v>
      </c>
      <c r="D4">
        <v>37.01</v>
      </c>
      <c r="E4">
        <v>17.510000000000002</v>
      </c>
      <c r="F4">
        <v>25.3</v>
      </c>
      <c r="H4" s="3">
        <f>(1000/C4)</f>
        <v>18.258170531312761</v>
      </c>
      <c r="I4" s="3">
        <f>(1000/D4)</f>
        <v>27.019724398811135</v>
      </c>
    </row>
    <row r="5" spans="1:21" x14ac:dyDescent="0.25">
      <c r="A5">
        <v>2</v>
      </c>
      <c r="B5" t="s">
        <v>16</v>
      </c>
      <c r="C5">
        <v>52.28</v>
      </c>
      <c r="D5">
        <v>76.69</v>
      </c>
      <c r="E5">
        <v>17.670000000000002</v>
      </c>
      <c r="F5">
        <v>12.59</v>
      </c>
      <c r="H5" s="3">
        <f t="shared" ref="H5:H13" si="0">(1000/C5)</f>
        <v>19.127773527161438</v>
      </c>
      <c r="I5" s="3">
        <f t="shared" ref="I5:I13" si="1">(1000/D5)</f>
        <v>13.039509714434738</v>
      </c>
    </row>
    <row r="6" spans="1:21" x14ac:dyDescent="0.25">
      <c r="A6">
        <v>3</v>
      </c>
      <c r="B6" t="s">
        <v>17</v>
      </c>
      <c r="C6">
        <v>63.22</v>
      </c>
      <c r="D6">
        <v>101.19</v>
      </c>
      <c r="E6">
        <v>15.32</v>
      </c>
      <c r="F6">
        <v>9.59</v>
      </c>
      <c r="H6" s="3">
        <f t="shared" si="0"/>
        <v>15.817779183802594</v>
      </c>
      <c r="I6" s="3">
        <f t="shared" si="1"/>
        <v>9.882399446585632</v>
      </c>
    </row>
    <row r="7" spans="1:21" x14ac:dyDescent="0.25">
      <c r="A7">
        <v>4</v>
      </c>
      <c r="B7" t="s">
        <v>18</v>
      </c>
      <c r="C7">
        <v>82.97</v>
      </c>
      <c r="D7">
        <v>133.26</v>
      </c>
      <c r="E7">
        <v>14.19</v>
      </c>
      <c r="F7">
        <v>7.26</v>
      </c>
      <c r="H7" s="3">
        <f t="shared" si="0"/>
        <v>12.052549114137641</v>
      </c>
      <c r="I7" s="3">
        <f t="shared" si="1"/>
        <v>7.5041272699984995</v>
      </c>
      <c r="L7" s="1" t="s">
        <v>25</v>
      </c>
    </row>
    <row r="8" spans="1:21" x14ac:dyDescent="0.25">
      <c r="A8">
        <v>5</v>
      </c>
      <c r="B8" t="s">
        <v>19</v>
      </c>
      <c r="C8">
        <v>107.89</v>
      </c>
      <c r="D8">
        <v>172.36</v>
      </c>
      <c r="E8" s="4">
        <v>12.94</v>
      </c>
      <c r="F8">
        <v>5.58</v>
      </c>
      <c r="H8" s="5">
        <f t="shared" si="0"/>
        <v>9.2686996014459169</v>
      </c>
      <c r="I8" s="3">
        <f t="shared" si="1"/>
        <v>5.8018101647714087</v>
      </c>
    </row>
    <row r="9" spans="1:21" ht="15" customHeight="1" x14ac:dyDescent="0.25">
      <c r="A9">
        <v>6</v>
      </c>
      <c r="B9" t="s">
        <v>20</v>
      </c>
      <c r="C9">
        <v>121.17</v>
      </c>
      <c r="D9">
        <v>205.69</v>
      </c>
      <c r="E9" s="4">
        <v>13.34</v>
      </c>
      <c r="F9">
        <v>4.4400000000000004</v>
      </c>
      <c r="H9" s="5">
        <f t="shared" si="0"/>
        <v>8.2528678715853765</v>
      </c>
      <c r="I9" s="3">
        <f t="shared" si="1"/>
        <v>4.8616850600418102</v>
      </c>
      <c r="L9" s="7" t="s">
        <v>42</v>
      </c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>
        <v>7</v>
      </c>
      <c r="B10" t="s">
        <v>21</v>
      </c>
      <c r="C10">
        <v>146.09</v>
      </c>
      <c r="D10">
        <v>246.84</v>
      </c>
      <c r="E10" s="4">
        <v>13.36</v>
      </c>
      <c r="F10">
        <v>3.68</v>
      </c>
      <c r="H10" s="5">
        <f t="shared" si="0"/>
        <v>6.8450954890820723</v>
      </c>
      <c r="I10" s="3">
        <f t="shared" si="1"/>
        <v>4.0512072597634097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>
        <v>8</v>
      </c>
      <c r="B11" t="s">
        <v>22</v>
      </c>
      <c r="C11">
        <v>166.36</v>
      </c>
      <c r="D11">
        <v>280.44</v>
      </c>
      <c r="E11" s="4">
        <v>14.03</v>
      </c>
      <c r="F11">
        <v>3.21</v>
      </c>
      <c r="H11" s="5">
        <f t="shared" si="0"/>
        <v>6.0110603510459244</v>
      </c>
      <c r="I11" s="3">
        <f t="shared" si="1"/>
        <v>3.5658251319355299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>
        <v>9</v>
      </c>
      <c r="B12" t="s">
        <v>23</v>
      </c>
      <c r="C12">
        <v>176.96</v>
      </c>
      <c r="D12">
        <v>317.69</v>
      </c>
      <c r="E12" s="4">
        <v>14.09</v>
      </c>
      <c r="F12">
        <v>2.81</v>
      </c>
      <c r="H12" s="5">
        <f t="shared" si="0"/>
        <v>5.6509945750452077</v>
      </c>
      <c r="I12" s="3">
        <f t="shared" si="1"/>
        <v>3.147722622682489</v>
      </c>
    </row>
    <row r="13" spans="1:21" x14ac:dyDescent="0.25">
      <c r="A13">
        <v>10</v>
      </c>
      <c r="B13" t="s">
        <v>24</v>
      </c>
      <c r="C13">
        <v>196.62</v>
      </c>
      <c r="D13">
        <v>373.52</v>
      </c>
      <c r="E13" s="4">
        <v>14.93</v>
      </c>
      <c r="F13">
        <v>2.34</v>
      </c>
      <c r="H13" s="5">
        <f t="shared" si="0"/>
        <v>5.0859525989217778</v>
      </c>
      <c r="I13" s="3">
        <f t="shared" si="1"/>
        <v>2.6772328121653461</v>
      </c>
    </row>
  </sheetData>
  <sortState ref="B4:F14">
    <sortCondition ref="B4"/>
  </sortState>
  <mergeCells count="4">
    <mergeCell ref="C2:D2"/>
    <mergeCell ref="E2:F2"/>
    <mergeCell ref="H2:I2"/>
    <mergeCell ref="L9:U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tabSelected="1" workbookViewId="0">
      <selection activeCell="F14" sqref="F14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3" x14ac:dyDescent="0.25">
      <c r="A2" s="1" t="s">
        <v>0</v>
      </c>
      <c r="B2" s="1" t="s">
        <v>1</v>
      </c>
      <c r="C2" s="1" t="s">
        <v>41</v>
      </c>
      <c r="D2" s="6" t="s">
        <v>4</v>
      </c>
      <c r="E2" s="6"/>
      <c r="F2" s="6" t="s">
        <v>40</v>
      </c>
      <c r="G2" s="6"/>
      <c r="I2" s="6" t="s">
        <v>14</v>
      </c>
      <c r="J2" s="6"/>
    </row>
    <row r="3" spans="1:13" x14ac:dyDescent="0.25">
      <c r="A3" s="1"/>
      <c r="B3" s="1"/>
      <c r="C3" s="1"/>
      <c r="D3" s="2" t="s">
        <v>2</v>
      </c>
      <c r="E3" s="2" t="s">
        <v>3</v>
      </c>
      <c r="F3" s="2" t="s">
        <v>2</v>
      </c>
      <c r="G3" s="2" t="s">
        <v>3</v>
      </c>
      <c r="I3" s="2" t="s">
        <v>2</v>
      </c>
      <c r="J3" s="2" t="s">
        <v>3</v>
      </c>
    </row>
    <row r="4" spans="1:13" x14ac:dyDescent="0.25">
      <c r="A4">
        <v>1</v>
      </c>
      <c r="B4" t="s">
        <v>26</v>
      </c>
      <c r="C4">
        <v>103</v>
      </c>
      <c r="D4">
        <v>54.77</v>
      </c>
      <c r="E4">
        <v>37.01</v>
      </c>
      <c r="F4">
        <v>17.510000000000002</v>
      </c>
      <c r="G4">
        <v>25.3</v>
      </c>
      <c r="I4" s="3">
        <f>(1000/D4)</f>
        <v>18.258170531312761</v>
      </c>
      <c r="J4" s="3">
        <f>(1000/E4)</f>
        <v>27.019724398811135</v>
      </c>
    </row>
    <row r="5" spans="1:13" x14ac:dyDescent="0.25">
      <c r="A5">
        <v>1</v>
      </c>
      <c r="B5" t="s">
        <v>27</v>
      </c>
      <c r="C5">
        <v>205</v>
      </c>
      <c r="D5">
        <v>95.77</v>
      </c>
      <c r="E5">
        <v>76.489999999999995</v>
      </c>
      <c r="F5">
        <v>9.51</v>
      </c>
      <c r="G5">
        <v>12.62</v>
      </c>
      <c r="I5" s="3">
        <f>(1000/D5)</f>
        <v>10.441683199331733</v>
      </c>
      <c r="J5" s="3">
        <f>(1000/E5)</f>
        <v>13.073604392731077</v>
      </c>
    </row>
    <row r="6" spans="1:13" x14ac:dyDescent="0.25">
      <c r="A6">
        <v>2</v>
      </c>
      <c r="B6" t="s">
        <v>28</v>
      </c>
      <c r="C6">
        <v>310</v>
      </c>
      <c r="D6">
        <v>143.74</v>
      </c>
      <c r="E6">
        <v>389.89</v>
      </c>
      <c r="F6">
        <v>6.12</v>
      </c>
      <c r="G6">
        <v>2.29</v>
      </c>
      <c r="I6" s="3">
        <f t="shared" ref="I6:J14" si="0">(1000/D6)</f>
        <v>6.9570057047446774</v>
      </c>
      <c r="J6" s="3">
        <f t="shared" si="0"/>
        <v>2.5648259765574908</v>
      </c>
    </row>
    <row r="7" spans="1:13" x14ac:dyDescent="0.25">
      <c r="A7">
        <v>3</v>
      </c>
      <c r="B7" t="s">
        <v>29</v>
      </c>
      <c r="C7">
        <v>411</v>
      </c>
      <c r="D7">
        <v>186.49</v>
      </c>
      <c r="E7">
        <v>526.49</v>
      </c>
      <c r="F7">
        <v>4.66</v>
      </c>
      <c r="G7">
        <v>1.57</v>
      </c>
      <c r="I7" s="3">
        <f t="shared" si="0"/>
        <v>5.3622178132875753</v>
      </c>
      <c r="J7" s="3">
        <f t="shared" si="0"/>
        <v>1.8993713080970198</v>
      </c>
    </row>
    <row r="8" spans="1:13" x14ac:dyDescent="0.25">
      <c r="A8">
        <v>4</v>
      </c>
      <c r="B8" t="s">
        <v>30</v>
      </c>
      <c r="C8">
        <v>516</v>
      </c>
      <c r="D8">
        <v>250.57</v>
      </c>
      <c r="E8">
        <v>377.56</v>
      </c>
      <c r="F8">
        <v>3.39</v>
      </c>
      <c r="G8">
        <v>2.96</v>
      </c>
      <c r="I8" s="3">
        <f t="shared" si="0"/>
        <v>3.9909007462984398</v>
      </c>
      <c r="J8" s="3">
        <f t="shared" si="0"/>
        <v>2.6485856552600913</v>
      </c>
    </row>
    <row r="9" spans="1:13" x14ac:dyDescent="0.25">
      <c r="A9">
        <v>5</v>
      </c>
      <c r="B9" t="s">
        <v>31</v>
      </c>
      <c r="C9">
        <v>619</v>
      </c>
      <c r="D9">
        <v>289.33</v>
      </c>
      <c r="E9">
        <v>787.7</v>
      </c>
      <c r="F9">
        <v>2.89</v>
      </c>
      <c r="G9">
        <v>0.98</v>
      </c>
      <c r="I9" s="3">
        <f t="shared" si="0"/>
        <v>3.4562610168319914</v>
      </c>
      <c r="J9" s="3">
        <f t="shared" si="0"/>
        <v>1.2695188523549574</v>
      </c>
      <c r="M9" s="1" t="s">
        <v>37</v>
      </c>
    </row>
    <row r="10" spans="1:13" x14ac:dyDescent="0.25">
      <c r="A10">
        <v>6</v>
      </c>
      <c r="B10" t="s">
        <v>32</v>
      </c>
      <c r="C10">
        <v>722</v>
      </c>
      <c r="D10">
        <v>352.52</v>
      </c>
      <c r="E10">
        <v>891.95</v>
      </c>
      <c r="F10">
        <v>2.34</v>
      </c>
      <c r="G10">
        <v>0.81</v>
      </c>
      <c r="I10" s="3">
        <f t="shared" si="0"/>
        <v>2.8367184840576423</v>
      </c>
      <c r="J10" s="3">
        <f t="shared" si="0"/>
        <v>1.1211390773025394</v>
      </c>
    </row>
    <row r="11" spans="1:13" x14ac:dyDescent="0.25">
      <c r="A11">
        <v>7</v>
      </c>
      <c r="B11" t="s">
        <v>33</v>
      </c>
      <c r="C11">
        <v>827</v>
      </c>
      <c r="D11">
        <v>400.19</v>
      </c>
      <c r="E11">
        <v>1019.44</v>
      </c>
      <c r="F11">
        <v>2.0099999999999998</v>
      </c>
      <c r="G11">
        <v>0.7</v>
      </c>
      <c r="I11" s="3">
        <f t="shared" si="0"/>
        <v>2.4988130637946977</v>
      </c>
      <c r="J11" s="3">
        <f t="shared" si="0"/>
        <v>0.98093070705485363</v>
      </c>
      <c r="M11" s="1" t="s">
        <v>38</v>
      </c>
    </row>
    <row r="12" spans="1:13" x14ac:dyDescent="0.25">
      <c r="A12">
        <v>8</v>
      </c>
      <c r="B12" t="s">
        <v>34</v>
      </c>
      <c r="C12">
        <v>926</v>
      </c>
      <c r="D12">
        <v>451.31</v>
      </c>
      <c r="E12">
        <v>1140.18</v>
      </c>
      <c r="F12">
        <v>1.76</v>
      </c>
      <c r="G12">
        <v>0.63</v>
      </c>
      <c r="I12" s="3">
        <f t="shared" si="0"/>
        <v>2.2157718641288691</v>
      </c>
      <c r="J12" s="3">
        <f t="shared" si="0"/>
        <v>0.87705450016664033</v>
      </c>
      <c r="M12" s="1" t="s">
        <v>39</v>
      </c>
    </row>
    <row r="13" spans="1:13" x14ac:dyDescent="0.25">
      <c r="A13">
        <v>9</v>
      </c>
      <c r="B13" t="s">
        <v>35</v>
      </c>
      <c r="C13">
        <v>1095</v>
      </c>
      <c r="D13">
        <v>522.54999999999995</v>
      </c>
      <c r="E13">
        <v>1231.92</v>
      </c>
      <c r="F13">
        <v>1.47</v>
      </c>
      <c r="G13">
        <v>0.53</v>
      </c>
      <c r="I13" s="3">
        <f t="shared" si="0"/>
        <v>1.9136924696201323</v>
      </c>
      <c r="J13" s="3">
        <f t="shared" si="0"/>
        <v>0.811741022144295</v>
      </c>
    </row>
    <row r="14" spans="1:13" x14ac:dyDescent="0.25">
      <c r="A14">
        <v>10</v>
      </c>
      <c r="B14" t="s">
        <v>36</v>
      </c>
      <c r="C14">
        <v>1193</v>
      </c>
      <c r="D14">
        <v>575.57000000000005</v>
      </c>
      <c r="E14">
        <v>1431.73</v>
      </c>
      <c r="F14">
        <v>1.31</v>
      </c>
      <c r="G14">
        <v>0.44</v>
      </c>
      <c r="I14" s="3">
        <f t="shared" si="0"/>
        <v>1.7374081345448857</v>
      </c>
      <c r="J14" s="3">
        <f t="shared" si="0"/>
        <v>0.69845571441542753</v>
      </c>
    </row>
    <row r="15" spans="1:13" x14ac:dyDescent="0.25">
      <c r="J15" s="3"/>
    </row>
  </sheetData>
  <mergeCells count="3">
    <mergeCell ref="D2:E2"/>
    <mergeCell ref="F2:G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>
      <selection activeCell="C12" sqref="C12"/>
    </sheetView>
  </sheetViews>
  <sheetFormatPr defaultRowHeight="15" x14ac:dyDescent="0.25"/>
  <cols>
    <col min="2" max="2" width="17.42578125" bestFit="1" customWidth="1"/>
  </cols>
  <sheetData>
    <row r="2" spans="1:20" x14ac:dyDescent="0.25">
      <c r="A2" s="1" t="s">
        <v>0</v>
      </c>
      <c r="B2" s="1" t="s">
        <v>1</v>
      </c>
      <c r="C2" s="6" t="s">
        <v>4</v>
      </c>
      <c r="D2" s="6"/>
      <c r="E2" s="6" t="s">
        <v>5</v>
      </c>
      <c r="F2" s="6"/>
      <c r="H2" s="6" t="s">
        <v>14</v>
      </c>
      <c r="I2" s="6"/>
    </row>
    <row r="3" spans="1:20" x14ac:dyDescent="0.25">
      <c r="A3" s="1"/>
      <c r="B3" s="1"/>
      <c r="C3" s="2" t="s">
        <v>2</v>
      </c>
      <c r="D3" s="2" t="s">
        <v>3</v>
      </c>
      <c r="E3" s="2" t="s">
        <v>2</v>
      </c>
      <c r="F3" s="2" t="s">
        <v>3</v>
      </c>
      <c r="H3" s="2" t="s">
        <v>2</v>
      </c>
      <c r="I3" s="2" t="s">
        <v>3</v>
      </c>
    </row>
    <row r="4" spans="1:20" x14ac:dyDescent="0.25">
      <c r="A4">
        <v>1</v>
      </c>
      <c r="B4" t="s">
        <v>11</v>
      </c>
      <c r="C4">
        <v>183.88</v>
      </c>
      <c r="D4">
        <v>147.37</v>
      </c>
      <c r="E4" s="4">
        <v>8.0299999999999994</v>
      </c>
      <c r="F4">
        <v>6.05</v>
      </c>
      <c r="H4" s="5">
        <f>(1000/C4)</f>
        <v>5.4383293452251467</v>
      </c>
      <c r="I4" s="3">
        <f>(1000/D4)</f>
        <v>6.7856415824116167</v>
      </c>
    </row>
    <row r="5" spans="1:20" x14ac:dyDescent="0.25">
      <c r="A5">
        <v>2</v>
      </c>
      <c r="B5" t="s">
        <v>12</v>
      </c>
      <c r="C5">
        <v>360.39</v>
      </c>
      <c r="D5">
        <v>330.81</v>
      </c>
      <c r="E5" s="4">
        <v>5.43</v>
      </c>
      <c r="F5">
        <v>2.61</v>
      </c>
      <c r="H5" s="5">
        <f t="shared" ref="H5:I10" si="0">(1000/C5)</f>
        <v>2.7747717750215046</v>
      </c>
      <c r="I5" s="3">
        <f t="shared" si="0"/>
        <v>3.0228832260209786</v>
      </c>
    </row>
    <row r="6" spans="1:20" ht="15" customHeight="1" x14ac:dyDescent="0.25">
      <c r="A6">
        <v>3</v>
      </c>
      <c r="B6" t="s">
        <v>6</v>
      </c>
      <c r="C6">
        <v>684.15</v>
      </c>
      <c r="D6">
        <v>555.87</v>
      </c>
      <c r="E6" s="4">
        <v>3.74</v>
      </c>
      <c r="F6">
        <v>1.44</v>
      </c>
      <c r="H6" s="5">
        <f t="shared" si="0"/>
        <v>1.461667762917489</v>
      </c>
      <c r="I6" s="3">
        <f t="shared" si="0"/>
        <v>1.7989817763146059</v>
      </c>
      <c r="K6" s="7" t="s">
        <v>42</v>
      </c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>
        <v>4</v>
      </c>
      <c r="B7" t="s">
        <v>9</v>
      </c>
      <c r="C7">
        <v>918.89</v>
      </c>
      <c r="D7">
        <v>906.91</v>
      </c>
      <c r="E7" s="4">
        <v>2.8</v>
      </c>
      <c r="F7">
        <v>0.82</v>
      </c>
      <c r="H7" s="5">
        <f t="shared" si="0"/>
        <v>1.0882695426003113</v>
      </c>
      <c r="I7" s="3">
        <f t="shared" si="0"/>
        <v>1.1026452459450222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>
        <v>5</v>
      </c>
      <c r="B8" t="s">
        <v>10</v>
      </c>
      <c r="C8">
        <v>1664.61</v>
      </c>
      <c r="D8">
        <v>1290.9100000000001</v>
      </c>
      <c r="E8" s="4">
        <v>1.86</v>
      </c>
      <c r="F8">
        <v>0.52</v>
      </c>
      <c r="H8" s="5">
        <f t="shared" si="0"/>
        <v>0.60074131478244153</v>
      </c>
      <c r="I8" s="3">
        <f t="shared" si="0"/>
        <v>0.7746473417976466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>
        <v>6</v>
      </c>
      <c r="B9" t="s">
        <v>7</v>
      </c>
      <c r="C9">
        <v>2155.73</v>
      </c>
      <c r="D9">
        <v>1792.98</v>
      </c>
      <c r="E9" s="4">
        <v>1.33</v>
      </c>
      <c r="F9">
        <v>0.35</v>
      </c>
      <c r="H9" s="5">
        <f t="shared" si="0"/>
        <v>0.46387998497028848</v>
      </c>
      <c r="I9" s="3">
        <f t="shared" si="0"/>
        <v>0.55773070530624991</v>
      </c>
    </row>
    <row r="10" spans="1:20" x14ac:dyDescent="0.25">
      <c r="A10">
        <v>7</v>
      </c>
      <c r="B10" t="s">
        <v>8</v>
      </c>
      <c r="C10">
        <v>2249.89</v>
      </c>
      <c r="D10">
        <v>2146.5700000000002</v>
      </c>
      <c r="E10" s="4">
        <v>1.46</v>
      </c>
      <c r="F10">
        <v>0.31</v>
      </c>
      <c r="H10" s="5">
        <f t="shared" si="0"/>
        <v>0.44446617390183524</v>
      </c>
      <c r="I10" s="3">
        <f t="shared" si="0"/>
        <v>0.46585948746139189</v>
      </c>
    </row>
    <row r="11" spans="1:20" x14ac:dyDescent="0.25">
      <c r="H11" s="3"/>
      <c r="I11" s="3"/>
    </row>
    <row r="12" spans="1:20" x14ac:dyDescent="0.25">
      <c r="H12" s="3"/>
      <c r="I12" s="3"/>
    </row>
    <row r="13" spans="1:20" x14ac:dyDescent="0.25">
      <c r="H13" s="3"/>
      <c r="I13" s="3"/>
    </row>
    <row r="14" spans="1:20" x14ac:dyDescent="0.25">
      <c r="I14" s="3"/>
    </row>
  </sheetData>
  <mergeCells count="4">
    <mergeCell ref="C2:D2"/>
    <mergeCell ref="E2:F2"/>
    <mergeCell ref="H2:I2"/>
    <mergeCell ref="K6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Computation Only</vt:lpstr>
      <vt:lpstr>Data</vt:lpstr>
      <vt:lpstr>Computation +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2015-07-20T16:38:12Z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68166f50-9056-4cff-8b73-1b3971ccbed8</vt:lpwstr>
  </property>
</Properties>
</file>