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630" activeTab="1"/>
  </bookViews>
  <sheets>
    <sheet name="Computation Only" sheetId="1" r:id="rId1"/>
    <sheet name="Data" sheetId="2" r:id="rId2"/>
    <sheet name="Computation + data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4" i="2" l="1"/>
  <c r="I4" i="2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I4" i="1"/>
  <c r="H4" i="1"/>
</calcChain>
</file>

<file path=xl/sharedStrings.xml><?xml version="1.0" encoding="utf-8"?>
<sst xmlns="http://schemas.openxmlformats.org/spreadsheetml/2006/main" count="66" uniqueCount="42">
  <si>
    <t>S.no</t>
  </si>
  <si>
    <t>Data</t>
  </si>
  <si>
    <t>Socket</t>
  </si>
  <si>
    <t>Mobile</t>
  </si>
  <si>
    <t>Latency</t>
  </si>
  <si>
    <t>FPS</t>
  </si>
  <si>
    <t>P35_H135_W215</t>
  </si>
  <si>
    <t>P65_H210_W244</t>
  </si>
  <si>
    <t>P75_H235_W250</t>
  </si>
  <si>
    <t>P45_H150_W244</t>
  </si>
  <si>
    <t>P55_H180_W244</t>
  </si>
  <si>
    <t>P15_H80_W180</t>
  </si>
  <si>
    <t>P25_H120_W182</t>
  </si>
  <si>
    <t>FPS by readings</t>
  </si>
  <si>
    <t>FPS which should  be</t>
  </si>
  <si>
    <t>P5</t>
  </si>
  <si>
    <t>P15</t>
  </si>
  <si>
    <t>P25</t>
  </si>
  <si>
    <t>P35</t>
  </si>
  <si>
    <t>P45</t>
  </si>
  <si>
    <t>P55</t>
  </si>
  <si>
    <t>P65</t>
  </si>
  <si>
    <t>P75</t>
  </si>
  <si>
    <t>P85</t>
  </si>
  <si>
    <t>P95</t>
  </si>
  <si>
    <t>Cloth Height: 80, Cloth Width: 90</t>
  </si>
  <si>
    <t>H80_W90</t>
  </si>
  <si>
    <t>H80_W180</t>
  </si>
  <si>
    <t>H120_W182</t>
  </si>
  <si>
    <t>H135_W215</t>
  </si>
  <si>
    <t>H150_W244</t>
  </si>
  <si>
    <t>H180_W244</t>
  </si>
  <si>
    <t>H210_W244</t>
  </si>
  <si>
    <t>H235_W250</t>
  </si>
  <si>
    <t>H260_W245</t>
  </si>
  <si>
    <t>H290_W260</t>
  </si>
  <si>
    <t>H317_W260</t>
  </si>
  <si>
    <t>Physics Accuracy: 5</t>
  </si>
  <si>
    <t>FPS has been plotted using readings obtained since the difference between</t>
  </si>
  <si>
    <t>the readings and the should be is minimal</t>
  </si>
  <si>
    <t>FPS  by Readings</t>
  </si>
  <si>
    <t>Data Size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</si>
</sst>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1" fillId="2" borderId="0" xfId="1"/>
    <xf numFmtId="2" fontId="1" fillId="2" borderId="0" xfId="1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'Computation Only'!$B$4:$B$13</c:f>
              <c:strCache>
                <c:ptCount val="10"/>
                <c:pt idx="0">
                  <c:v>P5</c:v>
                </c:pt>
                <c:pt idx="1">
                  <c:v>P15</c:v>
                </c:pt>
                <c:pt idx="2">
                  <c:v>P25</c:v>
                </c:pt>
                <c:pt idx="3">
                  <c:v>P35</c:v>
                </c:pt>
                <c:pt idx="4">
                  <c:v>P45</c:v>
                </c:pt>
                <c:pt idx="5">
                  <c:v>P55</c:v>
                </c:pt>
                <c:pt idx="6">
                  <c:v>P65</c:v>
                </c:pt>
                <c:pt idx="7">
                  <c:v>P75</c:v>
                </c:pt>
                <c:pt idx="8">
                  <c:v>P85</c:v>
                </c:pt>
                <c:pt idx="9">
                  <c:v>P95</c:v>
                </c:pt>
              </c:strCache>
            </c:strRef>
          </c:cat>
          <c:val>
            <c:numRef>
              <c:f>'Computation Only'!$C$4:$C$13</c:f>
              <c:numCache>
                <c:formatCode>General</c:formatCode>
                <c:ptCount val="10"/>
                <c:pt idx="0">
                  <c:v>87.05</c:v>
                </c:pt>
                <c:pt idx="1">
                  <c:v>122.01</c:v>
                </c:pt>
                <c:pt idx="2">
                  <c:v>166.35</c:v>
                </c:pt>
                <c:pt idx="3">
                  <c:v>192.4</c:v>
                </c:pt>
                <c:pt idx="4">
                  <c:v>223.74</c:v>
                </c:pt>
                <c:pt idx="5">
                  <c:v>250.68</c:v>
                </c:pt>
                <c:pt idx="6">
                  <c:v>310.62</c:v>
                </c:pt>
                <c:pt idx="7">
                  <c:v>315.16000000000003</c:v>
                </c:pt>
                <c:pt idx="8">
                  <c:v>337.44</c:v>
                </c:pt>
                <c:pt idx="9">
                  <c:v>371.84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'Computation Only'!$B$4:$B$13</c:f>
              <c:strCache>
                <c:ptCount val="10"/>
                <c:pt idx="0">
                  <c:v>P5</c:v>
                </c:pt>
                <c:pt idx="1">
                  <c:v>P15</c:v>
                </c:pt>
                <c:pt idx="2">
                  <c:v>P25</c:v>
                </c:pt>
                <c:pt idx="3">
                  <c:v>P35</c:v>
                </c:pt>
                <c:pt idx="4">
                  <c:v>P45</c:v>
                </c:pt>
                <c:pt idx="5">
                  <c:v>P55</c:v>
                </c:pt>
                <c:pt idx="6">
                  <c:v>P65</c:v>
                </c:pt>
                <c:pt idx="7">
                  <c:v>P75</c:v>
                </c:pt>
                <c:pt idx="8">
                  <c:v>P85</c:v>
                </c:pt>
                <c:pt idx="9">
                  <c:v>P95</c:v>
                </c:pt>
              </c:strCache>
            </c:strRef>
          </c:cat>
          <c:val>
            <c:numRef>
              <c:f>'Computation Only'!$D$4:$D$13</c:f>
              <c:numCache>
                <c:formatCode>General</c:formatCode>
                <c:ptCount val="10"/>
                <c:pt idx="0">
                  <c:v>41.26</c:v>
                </c:pt>
                <c:pt idx="1">
                  <c:v>73.38</c:v>
                </c:pt>
                <c:pt idx="2">
                  <c:v>118.4</c:v>
                </c:pt>
                <c:pt idx="3">
                  <c:v>150.93</c:v>
                </c:pt>
                <c:pt idx="4">
                  <c:v>197.39</c:v>
                </c:pt>
                <c:pt idx="5">
                  <c:v>205.87</c:v>
                </c:pt>
                <c:pt idx="6">
                  <c:v>232.57</c:v>
                </c:pt>
                <c:pt idx="7">
                  <c:v>260.43</c:v>
                </c:pt>
                <c:pt idx="8">
                  <c:v>298.63</c:v>
                </c:pt>
                <c:pt idx="9">
                  <c:v>311.81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86032"/>
        <c:axId val="589752320"/>
      </c:lineChart>
      <c:catAx>
        <c:axId val="15598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Physics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52320"/>
        <c:crosses val="autoZero"/>
        <c:auto val="1"/>
        <c:lblAlgn val="ctr"/>
        <c:lblOffset val="100"/>
        <c:noMultiLvlLbl val="0"/>
      </c:catAx>
      <c:valAx>
        <c:axId val="5897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603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'Computation Only'!$B$4:$B$13</c:f>
              <c:strCache>
                <c:ptCount val="10"/>
                <c:pt idx="0">
                  <c:v>P5</c:v>
                </c:pt>
                <c:pt idx="1">
                  <c:v>P15</c:v>
                </c:pt>
                <c:pt idx="2">
                  <c:v>P25</c:v>
                </c:pt>
                <c:pt idx="3">
                  <c:v>P35</c:v>
                </c:pt>
                <c:pt idx="4">
                  <c:v>P45</c:v>
                </c:pt>
                <c:pt idx="5">
                  <c:v>P55</c:v>
                </c:pt>
                <c:pt idx="6">
                  <c:v>P65</c:v>
                </c:pt>
                <c:pt idx="7">
                  <c:v>P75</c:v>
                </c:pt>
                <c:pt idx="8">
                  <c:v>P85</c:v>
                </c:pt>
                <c:pt idx="9">
                  <c:v>P95</c:v>
                </c:pt>
              </c:strCache>
            </c:strRef>
          </c:cat>
          <c:val>
            <c:numRef>
              <c:f>'Computation Only'!$F$4:$F$13</c:f>
              <c:numCache>
                <c:formatCode>General</c:formatCode>
                <c:ptCount val="10"/>
                <c:pt idx="0">
                  <c:v>16.73</c:v>
                </c:pt>
                <c:pt idx="1">
                  <c:v>10.47</c:v>
                </c:pt>
                <c:pt idx="2">
                  <c:v>7.26</c:v>
                </c:pt>
                <c:pt idx="3">
                  <c:v>5.68</c:v>
                </c:pt>
                <c:pt idx="4">
                  <c:v>4.7</c:v>
                </c:pt>
                <c:pt idx="5">
                  <c:v>4.12</c:v>
                </c:pt>
                <c:pt idx="6">
                  <c:v>3.64</c:v>
                </c:pt>
                <c:pt idx="7">
                  <c:v>3.76</c:v>
                </c:pt>
                <c:pt idx="8">
                  <c:v>3.27</c:v>
                </c:pt>
                <c:pt idx="9">
                  <c:v>3.18</c:v>
                </c:pt>
              </c:numCache>
            </c:numRef>
          </c:val>
          <c:smooth val="0"/>
        </c:ser>
        <c:ser>
          <c:idx val="0"/>
          <c:order val="1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'Computation Only'!$B$4:$B$13</c:f>
              <c:strCache>
                <c:ptCount val="10"/>
                <c:pt idx="0">
                  <c:v>P5</c:v>
                </c:pt>
                <c:pt idx="1">
                  <c:v>P15</c:v>
                </c:pt>
                <c:pt idx="2">
                  <c:v>P25</c:v>
                </c:pt>
                <c:pt idx="3">
                  <c:v>P35</c:v>
                </c:pt>
                <c:pt idx="4">
                  <c:v>P45</c:v>
                </c:pt>
                <c:pt idx="5">
                  <c:v>P55</c:v>
                </c:pt>
                <c:pt idx="6">
                  <c:v>P65</c:v>
                </c:pt>
                <c:pt idx="7">
                  <c:v>P75</c:v>
                </c:pt>
                <c:pt idx="8">
                  <c:v>P85</c:v>
                </c:pt>
                <c:pt idx="9">
                  <c:v>P95</c:v>
                </c:pt>
              </c:strCache>
            </c:strRef>
          </c:cat>
          <c:val>
            <c:numRef>
              <c:f>'Computation Only'!$E$4:$E$13</c:f>
              <c:numCache>
                <c:formatCode>General</c:formatCode>
                <c:ptCount val="10"/>
                <c:pt idx="0">
                  <c:v>10.71</c:v>
                </c:pt>
                <c:pt idx="1">
                  <c:v>7.6</c:v>
                </c:pt>
                <c:pt idx="2">
                  <c:v>5.77</c:v>
                </c:pt>
                <c:pt idx="3">
                  <c:v>4.7300000000000004</c:v>
                </c:pt>
                <c:pt idx="4">
                  <c:v>4.04</c:v>
                </c:pt>
                <c:pt idx="5">
                  <c:v>3.66</c:v>
                </c:pt>
                <c:pt idx="6">
                  <c:v>3.14</c:v>
                </c:pt>
                <c:pt idx="7">
                  <c:v>2.88</c:v>
                </c:pt>
                <c:pt idx="8">
                  <c:v>2.67</c:v>
                </c:pt>
                <c:pt idx="9">
                  <c:v>2.41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162864"/>
        <c:axId val="755163424"/>
      </c:lineChart>
      <c:catAx>
        <c:axId val="75516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Physics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63424"/>
        <c:crosses val="autoZero"/>
        <c:auto val="1"/>
        <c:lblAlgn val="ctr"/>
        <c:lblOffset val="100"/>
        <c:noMultiLvlLbl val="0"/>
      </c:catAx>
      <c:valAx>
        <c:axId val="7551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Data!$C$4:$C$14</c:f>
              <c:numCache>
                <c:formatCode>General</c:formatCode>
                <c:ptCount val="11"/>
                <c:pt idx="0">
                  <c:v>103</c:v>
                </c:pt>
                <c:pt idx="1">
                  <c:v>205</c:v>
                </c:pt>
                <c:pt idx="2">
                  <c:v>310</c:v>
                </c:pt>
                <c:pt idx="3">
                  <c:v>411</c:v>
                </c:pt>
                <c:pt idx="4">
                  <c:v>516</c:v>
                </c:pt>
                <c:pt idx="5">
                  <c:v>619</c:v>
                </c:pt>
                <c:pt idx="6">
                  <c:v>722</c:v>
                </c:pt>
                <c:pt idx="7">
                  <c:v>827</c:v>
                </c:pt>
                <c:pt idx="8">
                  <c:v>926</c:v>
                </c:pt>
                <c:pt idx="9">
                  <c:v>1095</c:v>
                </c:pt>
                <c:pt idx="10">
                  <c:v>1193</c:v>
                </c:pt>
              </c:numCache>
            </c:numRef>
          </c:cat>
          <c:val>
            <c:numRef>
              <c:f>Data!$D$4:$D$14</c:f>
              <c:numCache>
                <c:formatCode>General</c:formatCode>
                <c:ptCount val="11"/>
                <c:pt idx="0">
                  <c:v>87.05</c:v>
                </c:pt>
                <c:pt idx="1">
                  <c:v>171.8</c:v>
                </c:pt>
                <c:pt idx="2">
                  <c:v>267.31</c:v>
                </c:pt>
                <c:pt idx="3">
                  <c:v>357.86</c:v>
                </c:pt>
                <c:pt idx="4">
                  <c:v>443.96</c:v>
                </c:pt>
                <c:pt idx="5">
                  <c:v>514.33000000000004</c:v>
                </c:pt>
                <c:pt idx="6">
                  <c:v>557.54</c:v>
                </c:pt>
                <c:pt idx="7">
                  <c:v>661.21</c:v>
                </c:pt>
                <c:pt idx="8">
                  <c:v>451.31</c:v>
                </c:pt>
                <c:pt idx="9">
                  <c:v>736.31</c:v>
                </c:pt>
                <c:pt idx="10">
                  <c:v>924.84</c:v>
                </c:pt>
              </c:numCache>
            </c:numRef>
          </c:val>
          <c:smooth val="0"/>
        </c:ser>
        <c:ser>
          <c:idx val="2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Data!$C$4:$C$14</c:f>
              <c:numCache>
                <c:formatCode>General</c:formatCode>
                <c:ptCount val="11"/>
                <c:pt idx="0">
                  <c:v>103</c:v>
                </c:pt>
                <c:pt idx="1">
                  <c:v>205</c:v>
                </c:pt>
                <c:pt idx="2">
                  <c:v>310</c:v>
                </c:pt>
                <c:pt idx="3">
                  <c:v>411</c:v>
                </c:pt>
                <c:pt idx="4">
                  <c:v>516</c:v>
                </c:pt>
                <c:pt idx="5">
                  <c:v>619</c:v>
                </c:pt>
                <c:pt idx="6">
                  <c:v>722</c:v>
                </c:pt>
                <c:pt idx="7">
                  <c:v>827</c:v>
                </c:pt>
                <c:pt idx="8">
                  <c:v>926</c:v>
                </c:pt>
                <c:pt idx="9">
                  <c:v>1095</c:v>
                </c:pt>
                <c:pt idx="10">
                  <c:v>1193</c:v>
                </c:pt>
              </c:numCache>
            </c:numRef>
          </c:cat>
          <c:val>
            <c:numRef>
              <c:f>Data!$E$4:$E$14</c:f>
              <c:numCache>
                <c:formatCode>General</c:formatCode>
                <c:ptCount val="11"/>
                <c:pt idx="0">
                  <c:v>41.26</c:v>
                </c:pt>
                <c:pt idx="1">
                  <c:v>80.239999999999995</c:v>
                </c:pt>
                <c:pt idx="2">
                  <c:v>118.23</c:v>
                </c:pt>
                <c:pt idx="3">
                  <c:v>152.07</c:v>
                </c:pt>
                <c:pt idx="4">
                  <c:v>198.37</c:v>
                </c:pt>
                <c:pt idx="5">
                  <c:v>297.93</c:v>
                </c:pt>
                <c:pt idx="6">
                  <c:v>270.83999999999997</c:v>
                </c:pt>
                <c:pt idx="7">
                  <c:v>339.31</c:v>
                </c:pt>
                <c:pt idx="8">
                  <c:v>1140.18</c:v>
                </c:pt>
                <c:pt idx="9">
                  <c:v>322.20999999999998</c:v>
                </c:pt>
                <c:pt idx="10">
                  <c:v>417.71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166224"/>
        <c:axId val="755166784"/>
      </c:lineChart>
      <c:catAx>
        <c:axId val="7551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66784"/>
        <c:crosses val="autoZero"/>
        <c:auto val="1"/>
        <c:lblAlgn val="ctr"/>
        <c:lblOffset val="100"/>
        <c:noMultiLvlLbl val="0"/>
      </c:catAx>
      <c:valAx>
        <c:axId val="7551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Data!$C$4:$C$14</c:f>
              <c:numCache>
                <c:formatCode>General</c:formatCode>
                <c:ptCount val="11"/>
                <c:pt idx="0">
                  <c:v>103</c:v>
                </c:pt>
                <c:pt idx="1">
                  <c:v>205</c:v>
                </c:pt>
                <c:pt idx="2">
                  <c:v>310</c:v>
                </c:pt>
                <c:pt idx="3">
                  <c:v>411</c:v>
                </c:pt>
                <c:pt idx="4">
                  <c:v>516</c:v>
                </c:pt>
                <c:pt idx="5">
                  <c:v>619</c:v>
                </c:pt>
                <c:pt idx="6">
                  <c:v>722</c:v>
                </c:pt>
                <c:pt idx="7">
                  <c:v>827</c:v>
                </c:pt>
                <c:pt idx="8">
                  <c:v>926</c:v>
                </c:pt>
                <c:pt idx="9">
                  <c:v>1095</c:v>
                </c:pt>
                <c:pt idx="10">
                  <c:v>1193</c:v>
                </c:pt>
              </c:numCache>
            </c:numRef>
          </c:cat>
          <c:val>
            <c:numRef>
              <c:f>Data!$F$4:$F$14</c:f>
              <c:numCache>
                <c:formatCode>General</c:formatCode>
                <c:ptCount val="11"/>
                <c:pt idx="0">
                  <c:v>10.71</c:v>
                </c:pt>
                <c:pt idx="1">
                  <c:v>5.3</c:v>
                </c:pt>
                <c:pt idx="2">
                  <c:v>3.44</c:v>
                </c:pt>
                <c:pt idx="3">
                  <c:v>2.52</c:v>
                </c:pt>
                <c:pt idx="4">
                  <c:v>2.0299999999999998</c:v>
                </c:pt>
                <c:pt idx="5">
                  <c:v>1.75</c:v>
                </c:pt>
                <c:pt idx="6">
                  <c:v>1.63</c:v>
                </c:pt>
                <c:pt idx="7">
                  <c:v>1.36</c:v>
                </c:pt>
                <c:pt idx="8">
                  <c:v>1.76</c:v>
                </c:pt>
                <c:pt idx="9">
                  <c:v>1.22</c:v>
                </c:pt>
                <c:pt idx="10">
                  <c:v>0.97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Data!$C$4:$C$14</c:f>
              <c:numCache>
                <c:formatCode>General</c:formatCode>
                <c:ptCount val="11"/>
                <c:pt idx="0">
                  <c:v>103</c:v>
                </c:pt>
                <c:pt idx="1">
                  <c:v>205</c:v>
                </c:pt>
                <c:pt idx="2">
                  <c:v>310</c:v>
                </c:pt>
                <c:pt idx="3">
                  <c:v>411</c:v>
                </c:pt>
                <c:pt idx="4">
                  <c:v>516</c:v>
                </c:pt>
                <c:pt idx="5">
                  <c:v>619</c:v>
                </c:pt>
                <c:pt idx="6">
                  <c:v>722</c:v>
                </c:pt>
                <c:pt idx="7">
                  <c:v>827</c:v>
                </c:pt>
                <c:pt idx="8">
                  <c:v>926</c:v>
                </c:pt>
                <c:pt idx="9">
                  <c:v>1095</c:v>
                </c:pt>
                <c:pt idx="10">
                  <c:v>1193</c:v>
                </c:pt>
              </c:numCache>
            </c:numRef>
          </c:cat>
          <c:val>
            <c:numRef>
              <c:f>Data!$G$4:$G$14</c:f>
              <c:numCache>
                <c:formatCode>General</c:formatCode>
                <c:ptCount val="11"/>
                <c:pt idx="0">
                  <c:v>16.73</c:v>
                </c:pt>
                <c:pt idx="1">
                  <c:v>8.9</c:v>
                </c:pt>
                <c:pt idx="2">
                  <c:v>7.66</c:v>
                </c:pt>
                <c:pt idx="3">
                  <c:v>6.2</c:v>
                </c:pt>
                <c:pt idx="4">
                  <c:v>4.7699999999999996</c:v>
                </c:pt>
                <c:pt idx="5">
                  <c:v>2.9</c:v>
                </c:pt>
                <c:pt idx="6">
                  <c:v>3.36</c:v>
                </c:pt>
                <c:pt idx="7">
                  <c:v>2.78</c:v>
                </c:pt>
                <c:pt idx="8">
                  <c:v>0.63</c:v>
                </c:pt>
                <c:pt idx="9">
                  <c:v>3</c:v>
                </c:pt>
                <c:pt idx="10">
                  <c:v>2.2200000000000002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169584"/>
        <c:axId val="755170144"/>
      </c:lineChart>
      <c:catAx>
        <c:axId val="75516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70144"/>
        <c:crosses val="autoZero"/>
        <c:auto val="1"/>
        <c:lblAlgn val="ctr"/>
        <c:lblOffset val="100"/>
        <c:noMultiLvlLbl val="0"/>
      </c:catAx>
      <c:valAx>
        <c:axId val="7551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'Computation + data'!$B$4:$B$10</c:f>
              <c:strCache>
                <c:ptCount val="7"/>
                <c:pt idx="0">
                  <c:v>P15_H80_W180</c:v>
                </c:pt>
                <c:pt idx="1">
                  <c:v>P25_H120_W182</c:v>
                </c:pt>
                <c:pt idx="2">
                  <c:v>P35_H135_W215</c:v>
                </c:pt>
                <c:pt idx="3">
                  <c:v>P45_H150_W244</c:v>
                </c:pt>
                <c:pt idx="4">
                  <c:v>P55_H180_W244</c:v>
                </c:pt>
                <c:pt idx="5">
                  <c:v>P65_H210_W244</c:v>
                </c:pt>
                <c:pt idx="6">
                  <c:v>P75_H235_W250</c:v>
                </c:pt>
              </c:strCache>
            </c:strRef>
          </c:cat>
          <c:val>
            <c:numRef>
              <c:f>'Computation + data'!$C$4:$C$10</c:f>
              <c:numCache>
                <c:formatCode>General</c:formatCode>
                <c:ptCount val="7"/>
                <c:pt idx="0">
                  <c:v>257.32</c:v>
                </c:pt>
                <c:pt idx="1">
                  <c:v>528.91999999999996</c:v>
                </c:pt>
                <c:pt idx="2">
                  <c:v>875.25</c:v>
                </c:pt>
                <c:pt idx="3">
                  <c:v>1331.85</c:v>
                </c:pt>
                <c:pt idx="4">
                  <c:v>1880.42</c:v>
                </c:pt>
                <c:pt idx="5">
                  <c:v>2477.33</c:v>
                </c:pt>
                <c:pt idx="6">
                  <c:v>3491.45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'Computation + data'!$B$4:$B$10</c:f>
              <c:strCache>
                <c:ptCount val="7"/>
                <c:pt idx="0">
                  <c:v>P15_H80_W180</c:v>
                </c:pt>
                <c:pt idx="1">
                  <c:v>P25_H120_W182</c:v>
                </c:pt>
                <c:pt idx="2">
                  <c:v>P35_H135_W215</c:v>
                </c:pt>
                <c:pt idx="3">
                  <c:v>P45_H150_W244</c:v>
                </c:pt>
                <c:pt idx="4">
                  <c:v>P55_H180_W244</c:v>
                </c:pt>
                <c:pt idx="5">
                  <c:v>P65_H210_W244</c:v>
                </c:pt>
                <c:pt idx="6">
                  <c:v>P75_H235_W250</c:v>
                </c:pt>
              </c:strCache>
            </c:strRef>
          </c:cat>
          <c:val>
            <c:numRef>
              <c:f>'Computation + data'!$D$4:$D$10</c:f>
              <c:numCache>
                <c:formatCode>General</c:formatCode>
                <c:ptCount val="7"/>
                <c:pt idx="0">
                  <c:v>147.29</c:v>
                </c:pt>
                <c:pt idx="1">
                  <c:v>325.83999999999997</c:v>
                </c:pt>
                <c:pt idx="2">
                  <c:v>574.41999999999996</c:v>
                </c:pt>
                <c:pt idx="3">
                  <c:v>893.24</c:v>
                </c:pt>
                <c:pt idx="4">
                  <c:v>1276.4100000000001</c:v>
                </c:pt>
                <c:pt idx="5">
                  <c:v>1733.06</c:v>
                </c:pt>
                <c:pt idx="6">
                  <c:v>2199.1799999999998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172944"/>
        <c:axId val="755173504"/>
      </c:lineChart>
      <c:catAx>
        <c:axId val="75517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73504"/>
        <c:crosses val="autoZero"/>
        <c:auto val="1"/>
        <c:lblAlgn val="ctr"/>
        <c:lblOffset val="100"/>
        <c:noMultiLvlLbl val="0"/>
      </c:catAx>
      <c:valAx>
        <c:axId val="7551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7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'Computation + data'!$B$4:$B$10</c:f>
              <c:strCache>
                <c:ptCount val="7"/>
                <c:pt idx="0">
                  <c:v>P15_H80_W180</c:v>
                </c:pt>
                <c:pt idx="1">
                  <c:v>P25_H120_W182</c:v>
                </c:pt>
                <c:pt idx="2">
                  <c:v>P35_H135_W215</c:v>
                </c:pt>
                <c:pt idx="3">
                  <c:v>P45_H150_W244</c:v>
                </c:pt>
                <c:pt idx="4">
                  <c:v>P55_H180_W244</c:v>
                </c:pt>
                <c:pt idx="5">
                  <c:v>P65_H210_W244</c:v>
                </c:pt>
                <c:pt idx="6">
                  <c:v>P75_H235_W250</c:v>
                </c:pt>
              </c:strCache>
            </c:strRef>
          </c:cat>
          <c:val>
            <c:numRef>
              <c:f>'Computation + data'!$E$4:$E$10</c:f>
              <c:numCache>
                <c:formatCode>General</c:formatCode>
                <c:ptCount val="7"/>
                <c:pt idx="0">
                  <c:v>3.58</c:v>
                </c:pt>
                <c:pt idx="1">
                  <c:v>1.7</c:v>
                </c:pt>
                <c:pt idx="2">
                  <c:v>1.02</c:v>
                </c:pt>
                <c:pt idx="3">
                  <c:v>0.67</c:v>
                </c:pt>
                <c:pt idx="4">
                  <c:v>0.46</c:v>
                </c:pt>
                <c:pt idx="5">
                  <c:v>0.35</c:v>
                </c:pt>
                <c:pt idx="6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'Computation + data'!$B$4:$B$10</c:f>
              <c:strCache>
                <c:ptCount val="7"/>
                <c:pt idx="0">
                  <c:v>P15_H80_W180</c:v>
                </c:pt>
                <c:pt idx="1">
                  <c:v>P25_H120_W182</c:v>
                </c:pt>
                <c:pt idx="2">
                  <c:v>P35_H135_W215</c:v>
                </c:pt>
                <c:pt idx="3">
                  <c:v>P45_H150_W244</c:v>
                </c:pt>
                <c:pt idx="4">
                  <c:v>P55_H180_W244</c:v>
                </c:pt>
                <c:pt idx="5">
                  <c:v>P65_H210_W244</c:v>
                </c:pt>
                <c:pt idx="6">
                  <c:v>P75_H235_W250</c:v>
                </c:pt>
              </c:strCache>
            </c:strRef>
          </c:cat>
          <c:val>
            <c:numRef>
              <c:f>'Computation + data'!$F$4:$F$10</c:f>
              <c:numCache>
                <c:formatCode>General</c:formatCode>
                <c:ptCount val="7"/>
                <c:pt idx="0">
                  <c:v>6.58</c:v>
                </c:pt>
                <c:pt idx="1">
                  <c:v>3.03</c:v>
                </c:pt>
                <c:pt idx="2">
                  <c:v>1.73</c:v>
                </c:pt>
                <c:pt idx="3">
                  <c:v>1.1000000000000001</c:v>
                </c:pt>
                <c:pt idx="4">
                  <c:v>0.77</c:v>
                </c:pt>
                <c:pt idx="5">
                  <c:v>0.56999999999999995</c:v>
                </c:pt>
                <c:pt idx="6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176304"/>
        <c:axId val="807485616"/>
      </c:lineChart>
      <c:catAx>
        <c:axId val="75517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85616"/>
        <c:crosses val="autoZero"/>
        <c:auto val="1"/>
        <c:lblAlgn val="ctr"/>
        <c:lblOffset val="100"/>
        <c:noMultiLvlLbl val="0"/>
      </c:catAx>
      <c:valAx>
        <c:axId val="8074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14</xdr:row>
      <xdr:rowOff>14287</xdr:rowOff>
    </xdr:from>
    <xdr:to>
      <xdr:col>10</xdr:col>
      <xdr:colOff>33337</xdr:colOff>
      <xdr:row>33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180975</xdr:rowOff>
    </xdr:from>
    <xdr:to>
      <xdr:col>19</xdr:col>
      <xdr:colOff>319087</xdr:colOff>
      <xdr:row>31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280986</xdr:colOff>
      <xdr:row>18</xdr:row>
      <xdr:rowOff>100011</xdr:rowOff>
    </xdr:from>
    <xdr:to>
      <xdr:col>7</xdr:col>
      <xdr:colOff>380999</xdr:colOff>
      <xdr:row>35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300037</xdr:colOff>
      <xdr:row>18</xdr:row>
      <xdr:rowOff>90486</xdr:rowOff>
    </xdr:from>
    <xdr:to>
      <xdr:col>17</xdr:col>
      <xdr:colOff>180975</xdr:colOff>
      <xdr:row>34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13</xdr:row>
      <xdr:rowOff>52387</xdr:rowOff>
    </xdr:from>
    <xdr:to>
      <xdr:col>8</xdr:col>
      <xdr:colOff>238125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80961</xdr:colOff>
      <xdr:row>12</xdr:row>
      <xdr:rowOff>185736</xdr:rowOff>
    </xdr:from>
    <xdr:to>
      <xdr:col>17</xdr:col>
      <xdr:colOff>371474</xdr:colOff>
      <xdr:row>31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"/>
  <sheetViews>
    <sheetView topLeftCell="A4" workbookViewId="0">
      <selection activeCell="K10" sqref="K10"/>
    </sheetView>
  </sheetViews>
  <sheetFormatPr defaultRowHeight="15" x14ac:dyDescent="0.25"/>
  <cols>
    <col min="1" max="1" width="12.28515625" bestFit="1" customWidth="1"/>
    <col min="2" max="2" width="14.42578125" bestFit="1" customWidth="1"/>
    <col min="8" max="9" width="9.5703125" bestFit="1" customWidth="1"/>
  </cols>
  <sheetData>
    <row r="2" spans="1:21" x14ac:dyDescent="0.25">
      <c r="A2" s="1" t="s">
        <v>0</v>
      </c>
      <c r="B2" s="1" t="s">
        <v>1</v>
      </c>
      <c r="C2" s="6" t="s">
        <v>4</v>
      </c>
      <c r="D2" s="6"/>
      <c r="E2" s="6" t="s">
        <v>13</v>
      </c>
      <c r="F2" s="6"/>
      <c r="H2" s="6" t="s">
        <v>14</v>
      </c>
      <c r="I2" s="6"/>
    </row>
    <row r="3" spans="1:21" x14ac:dyDescent="0.25">
      <c r="A3" s="1"/>
      <c r="B3" s="1"/>
      <c r="C3" s="2" t="s">
        <v>2</v>
      </c>
      <c r="D3" s="2" t="s">
        <v>3</v>
      </c>
      <c r="E3" s="2" t="s">
        <v>2</v>
      </c>
      <c r="F3" s="2" t="s">
        <v>3</v>
      </c>
      <c r="H3" s="2" t="s">
        <v>2</v>
      </c>
      <c r="I3" s="2" t="s">
        <v>3</v>
      </c>
    </row>
    <row r="4" spans="1:21" x14ac:dyDescent="0.25">
      <c r="A4">
        <v>1</v>
      </c>
      <c r="B4" t="s">
        <v>15</v>
      </c>
      <c r="C4">
        <v>87.05</v>
      </c>
      <c r="D4">
        <v>41.26</v>
      </c>
      <c r="E4">
        <v>10.71</v>
      </c>
      <c r="F4" s="4">
        <v>16.73</v>
      </c>
      <c r="H4" s="3">
        <f>(1000/C4)</f>
        <v>11.487650775416428</v>
      </c>
      <c r="I4" s="3">
        <f>(1000/D4)</f>
        <v>24.23654871546292</v>
      </c>
    </row>
    <row r="5" spans="1:21" x14ac:dyDescent="0.25">
      <c r="A5">
        <v>2</v>
      </c>
      <c r="B5" t="s">
        <v>16</v>
      </c>
      <c r="C5">
        <v>122.01</v>
      </c>
      <c r="D5">
        <v>73.38</v>
      </c>
      <c r="E5">
        <v>7.6</v>
      </c>
      <c r="F5" s="4">
        <v>10.47</v>
      </c>
      <c r="H5" s="3">
        <f t="shared" ref="H5:H13" si="0">(1000/C5)</f>
        <v>8.1960495041390047</v>
      </c>
      <c r="I5" s="3">
        <f t="shared" ref="I5:I13" si="1">(1000/D5)</f>
        <v>13.627691469065141</v>
      </c>
    </row>
    <row r="6" spans="1:21" x14ac:dyDescent="0.25">
      <c r="A6">
        <v>3</v>
      </c>
      <c r="B6" t="s">
        <v>17</v>
      </c>
      <c r="C6">
        <v>166.35</v>
      </c>
      <c r="D6">
        <v>118.4</v>
      </c>
      <c r="E6">
        <v>5.77</v>
      </c>
      <c r="F6">
        <v>7.26</v>
      </c>
      <c r="H6" s="3">
        <f t="shared" si="0"/>
        <v>6.0114217012323419</v>
      </c>
      <c r="I6" s="3">
        <f t="shared" si="1"/>
        <v>8.4459459459459456</v>
      </c>
    </row>
    <row r="7" spans="1:21" x14ac:dyDescent="0.25">
      <c r="A7">
        <v>4</v>
      </c>
      <c r="B7" t="s">
        <v>18</v>
      </c>
      <c r="C7">
        <v>192.4</v>
      </c>
      <c r="D7">
        <v>150.93</v>
      </c>
      <c r="E7">
        <v>4.7300000000000004</v>
      </c>
      <c r="F7">
        <v>5.68</v>
      </c>
      <c r="H7" s="3">
        <f t="shared" si="0"/>
        <v>5.1975051975051976</v>
      </c>
      <c r="I7" s="3">
        <f t="shared" si="1"/>
        <v>6.6255880209368581</v>
      </c>
      <c r="L7" s="1" t="s">
        <v>25</v>
      </c>
    </row>
    <row r="8" spans="1:21" x14ac:dyDescent="0.25">
      <c r="A8">
        <v>5</v>
      </c>
      <c r="B8" t="s">
        <v>19</v>
      </c>
      <c r="C8">
        <v>223.74</v>
      </c>
      <c r="D8">
        <v>197.39</v>
      </c>
      <c r="E8">
        <v>4.04</v>
      </c>
      <c r="F8">
        <v>4.7</v>
      </c>
      <c r="H8" s="3">
        <f t="shared" si="0"/>
        <v>4.469473496022168</v>
      </c>
      <c r="I8" s="3">
        <f t="shared" si="1"/>
        <v>5.0661127716702978</v>
      </c>
    </row>
    <row r="9" spans="1:21" ht="15" customHeight="1" x14ac:dyDescent="0.25">
      <c r="A9">
        <v>6</v>
      </c>
      <c r="B9" t="s">
        <v>20</v>
      </c>
      <c r="C9">
        <v>250.68</v>
      </c>
      <c r="D9">
        <v>205.87</v>
      </c>
      <c r="E9">
        <v>3.66</v>
      </c>
      <c r="F9">
        <v>4.12</v>
      </c>
      <c r="H9" s="3">
        <f t="shared" si="0"/>
        <v>3.9891495133237593</v>
      </c>
      <c r="I9" s="3">
        <f t="shared" si="1"/>
        <v>4.8574343032010487</v>
      </c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x14ac:dyDescent="0.25">
      <c r="A10">
        <v>7</v>
      </c>
      <c r="B10" t="s">
        <v>21</v>
      </c>
      <c r="C10">
        <v>310.62</v>
      </c>
      <c r="D10">
        <v>232.57</v>
      </c>
      <c r="E10">
        <v>3.14</v>
      </c>
      <c r="F10">
        <v>3.64</v>
      </c>
      <c r="H10" s="3">
        <f t="shared" si="0"/>
        <v>3.2193677161805421</v>
      </c>
      <c r="I10" s="3">
        <f t="shared" si="1"/>
        <v>4.2997807111837298</v>
      </c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25">
      <c r="A11">
        <v>8</v>
      </c>
      <c r="B11" t="s">
        <v>22</v>
      </c>
      <c r="C11">
        <v>315.16000000000003</v>
      </c>
      <c r="D11">
        <v>260.43</v>
      </c>
      <c r="E11">
        <v>2.88</v>
      </c>
      <c r="F11">
        <v>3.76</v>
      </c>
      <c r="H11" s="3">
        <f t="shared" si="0"/>
        <v>3.1729914963827897</v>
      </c>
      <c r="I11" s="3">
        <f t="shared" si="1"/>
        <v>3.8398034020658143</v>
      </c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25">
      <c r="A12">
        <v>9</v>
      </c>
      <c r="B12" t="s">
        <v>23</v>
      </c>
      <c r="C12">
        <v>337.44</v>
      </c>
      <c r="D12">
        <v>298.63</v>
      </c>
      <c r="E12">
        <v>2.67</v>
      </c>
      <c r="F12">
        <v>3.27</v>
      </c>
      <c r="H12" s="3">
        <f t="shared" si="0"/>
        <v>2.9634898055950689</v>
      </c>
      <c r="I12" s="3">
        <f t="shared" si="1"/>
        <v>3.3486253892777014</v>
      </c>
    </row>
    <row r="13" spans="1:21" x14ac:dyDescent="0.25">
      <c r="A13">
        <v>10</v>
      </c>
      <c r="B13" t="s">
        <v>24</v>
      </c>
      <c r="C13">
        <v>371.84</v>
      </c>
      <c r="D13">
        <v>311.81</v>
      </c>
      <c r="E13">
        <v>2.41</v>
      </c>
      <c r="F13">
        <v>3.18</v>
      </c>
      <c r="H13" s="3">
        <f t="shared" si="0"/>
        <v>2.689328743545611</v>
      </c>
      <c r="I13" s="3">
        <f t="shared" si="1"/>
        <v>3.2070812353676916</v>
      </c>
    </row>
  </sheetData>
  <sortState ref="B4:F14">
    <sortCondition ref="B4"/>
  </sortState>
  <mergeCells count="4">
    <mergeCell ref="C2:D2"/>
    <mergeCell ref="E2:F2"/>
    <mergeCell ref="H2:I2"/>
    <mergeCell ref="L9:U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tabSelected="1" workbookViewId="0">
      <selection activeCell="E13" sqref="E13"/>
    </sheetView>
  </sheetViews>
  <sheetFormatPr defaultRowHeight="15" x14ac:dyDescent="0.25"/>
  <cols>
    <col min="2" max="2" width="14.42578125" bestFit="1" customWidth="1"/>
    <col min="3" max="3" width="14.42578125" customWidth="1"/>
  </cols>
  <sheetData>
    <row r="2" spans="1:13" x14ac:dyDescent="0.25">
      <c r="A2" s="1" t="s">
        <v>0</v>
      </c>
      <c r="B2" s="1" t="s">
        <v>1</v>
      </c>
      <c r="C2" s="1" t="s">
        <v>41</v>
      </c>
      <c r="D2" s="6" t="s">
        <v>4</v>
      </c>
      <c r="E2" s="6"/>
      <c r="F2" s="6" t="s">
        <v>40</v>
      </c>
      <c r="G2" s="6"/>
      <c r="I2" s="6" t="s">
        <v>14</v>
      </c>
      <c r="J2" s="6"/>
    </row>
    <row r="3" spans="1:13" x14ac:dyDescent="0.25">
      <c r="A3" s="1"/>
      <c r="B3" s="1"/>
      <c r="C3" s="1"/>
      <c r="D3" s="2" t="s">
        <v>2</v>
      </c>
      <c r="E3" s="2" t="s">
        <v>3</v>
      </c>
      <c r="F3" s="2" t="s">
        <v>2</v>
      </c>
      <c r="G3" s="2" t="s">
        <v>3</v>
      </c>
      <c r="I3" s="2" t="s">
        <v>2</v>
      </c>
      <c r="J3" s="2" t="s">
        <v>3</v>
      </c>
    </row>
    <row r="4" spans="1:13" x14ac:dyDescent="0.25">
      <c r="A4">
        <v>1</v>
      </c>
      <c r="B4" t="s">
        <v>26</v>
      </c>
      <c r="C4">
        <v>103</v>
      </c>
      <c r="D4">
        <v>87.05</v>
      </c>
      <c r="E4">
        <v>41.26</v>
      </c>
      <c r="F4">
        <v>10.71</v>
      </c>
      <c r="G4" s="4">
        <v>16.73</v>
      </c>
      <c r="I4" s="3">
        <f>(1000/D4)</f>
        <v>11.487650775416428</v>
      </c>
      <c r="J4" s="5">
        <f>(1000/E4)</f>
        <v>24.23654871546292</v>
      </c>
    </row>
    <row r="5" spans="1:13" x14ac:dyDescent="0.25">
      <c r="A5">
        <v>1</v>
      </c>
      <c r="B5" t="s">
        <v>27</v>
      </c>
      <c r="C5">
        <v>205</v>
      </c>
      <c r="D5">
        <v>171.8</v>
      </c>
      <c r="E5">
        <v>80.239999999999995</v>
      </c>
      <c r="F5">
        <v>5.3</v>
      </c>
      <c r="G5" s="4">
        <v>8.9</v>
      </c>
      <c r="I5" s="3">
        <f>(1000/D5)</f>
        <v>5.8207217694994178</v>
      </c>
      <c r="J5" s="5">
        <f>(1000/E5)</f>
        <v>12.462612163509473</v>
      </c>
    </row>
    <row r="6" spans="1:13" x14ac:dyDescent="0.25">
      <c r="A6">
        <v>2</v>
      </c>
      <c r="B6" t="s">
        <v>28</v>
      </c>
      <c r="C6">
        <v>310</v>
      </c>
      <c r="D6">
        <v>267.31</v>
      </c>
      <c r="E6">
        <v>118.23</v>
      </c>
      <c r="F6">
        <v>3.44</v>
      </c>
      <c r="G6">
        <v>7.66</v>
      </c>
      <c r="I6" s="3">
        <f t="shared" ref="I6:J14" si="0">(1000/D6)</f>
        <v>3.7409748980584339</v>
      </c>
      <c r="J6" s="3">
        <f t="shared" si="0"/>
        <v>8.45809016324114</v>
      </c>
    </row>
    <row r="7" spans="1:13" x14ac:dyDescent="0.25">
      <c r="A7">
        <v>3</v>
      </c>
      <c r="B7" t="s">
        <v>29</v>
      </c>
      <c r="C7">
        <v>411</v>
      </c>
      <c r="D7">
        <v>357.86</v>
      </c>
      <c r="E7">
        <v>152.07</v>
      </c>
      <c r="F7">
        <v>2.52</v>
      </c>
      <c r="G7">
        <v>6.2</v>
      </c>
      <c r="I7" s="3">
        <f t="shared" si="0"/>
        <v>2.794388867154753</v>
      </c>
      <c r="J7" s="3">
        <f t="shared" si="0"/>
        <v>6.5759189846781094</v>
      </c>
    </row>
    <row r="8" spans="1:13" x14ac:dyDescent="0.25">
      <c r="A8">
        <v>4</v>
      </c>
      <c r="B8" t="s">
        <v>30</v>
      </c>
      <c r="C8">
        <v>516</v>
      </c>
      <c r="D8">
        <v>443.96</v>
      </c>
      <c r="E8">
        <v>198.37</v>
      </c>
      <c r="F8">
        <v>2.0299999999999998</v>
      </c>
      <c r="G8">
        <v>4.7699999999999996</v>
      </c>
      <c r="I8" s="3">
        <f t="shared" si="0"/>
        <v>2.2524551761419951</v>
      </c>
      <c r="J8" s="3">
        <f t="shared" si="0"/>
        <v>5.0410848414578817</v>
      </c>
    </row>
    <row r="9" spans="1:13" x14ac:dyDescent="0.25">
      <c r="A9">
        <v>5</v>
      </c>
      <c r="B9" t="s">
        <v>31</v>
      </c>
      <c r="C9">
        <v>619</v>
      </c>
      <c r="D9">
        <v>514.33000000000004</v>
      </c>
      <c r="E9">
        <v>297.93</v>
      </c>
      <c r="F9">
        <v>1.75</v>
      </c>
      <c r="G9">
        <v>2.9</v>
      </c>
      <c r="I9" s="3">
        <f t="shared" si="0"/>
        <v>1.9442770205898936</v>
      </c>
      <c r="J9" s="3">
        <f t="shared" si="0"/>
        <v>3.3564931359715366</v>
      </c>
      <c r="M9" s="1" t="s">
        <v>37</v>
      </c>
    </row>
    <row r="10" spans="1:13" x14ac:dyDescent="0.25">
      <c r="A10">
        <v>6</v>
      </c>
      <c r="B10" t="s">
        <v>32</v>
      </c>
      <c r="C10">
        <v>722</v>
      </c>
      <c r="D10">
        <v>557.54</v>
      </c>
      <c r="E10">
        <v>270.83999999999997</v>
      </c>
      <c r="F10">
        <v>1.63</v>
      </c>
      <c r="G10">
        <v>3.36</v>
      </c>
      <c r="I10" s="3">
        <f t="shared" si="0"/>
        <v>1.793593284786742</v>
      </c>
      <c r="J10" s="3">
        <f t="shared" si="0"/>
        <v>3.6922168069709058</v>
      </c>
    </row>
    <row r="11" spans="1:13" x14ac:dyDescent="0.25">
      <c r="A11">
        <v>7</v>
      </c>
      <c r="B11" t="s">
        <v>33</v>
      </c>
      <c r="C11">
        <v>827</v>
      </c>
      <c r="D11">
        <v>661.21</v>
      </c>
      <c r="E11">
        <v>339.31</v>
      </c>
      <c r="F11">
        <v>1.36</v>
      </c>
      <c r="G11">
        <v>2.78</v>
      </c>
      <c r="I11" s="3">
        <f t="shared" si="0"/>
        <v>1.5123788206469955</v>
      </c>
      <c r="J11" s="3">
        <f t="shared" si="0"/>
        <v>2.9471574666234415</v>
      </c>
      <c r="M11" s="1" t="s">
        <v>38</v>
      </c>
    </row>
    <row r="12" spans="1:13" x14ac:dyDescent="0.25">
      <c r="A12">
        <v>8</v>
      </c>
      <c r="B12" t="s">
        <v>34</v>
      </c>
      <c r="C12">
        <v>926</v>
      </c>
      <c r="D12">
        <v>451.31</v>
      </c>
      <c r="E12">
        <v>1140.18</v>
      </c>
      <c r="F12">
        <v>1.76</v>
      </c>
      <c r="G12">
        <v>0.63</v>
      </c>
      <c r="I12" s="3">
        <f t="shared" si="0"/>
        <v>2.2157718641288691</v>
      </c>
      <c r="J12" s="3">
        <f t="shared" si="0"/>
        <v>0.87705450016664033</v>
      </c>
      <c r="M12" s="1" t="s">
        <v>39</v>
      </c>
    </row>
    <row r="13" spans="1:13" x14ac:dyDescent="0.25">
      <c r="A13">
        <v>9</v>
      </c>
      <c r="B13" t="s">
        <v>35</v>
      </c>
      <c r="C13">
        <v>1095</v>
      </c>
      <c r="D13">
        <v>736.31</v>
      </c>
      <c r="E13">
        <v>322.20999999999998</v>
      </c>
      <c r="F13">
        <v>1.22</v>
      </c>
      <c r="G13">
        <v>3</v>
      </c>
      <c r="I13" s="3">
        <f t="shared" si="0"/>
        <v>1.358123616411566</v>
      </c>
      <c r="J13" s="3">
        <f t="shared" si="0"/>
        <v>3.1035659973309335</v>
      </c>
    </row>
    <row r="14" spans="1:13" x14ac:dyDescent="0.25">
      <c r="A14">
        <v>10</v>
      </c>
      <c r="B14" t="s">
        <v>36</v>
      </c>
      <c r="C14">
        <v>1193</v>
      </c>
      <c r="D14">
        <v>924.84</v>
      </c>
      <c r="E14">
        <v>417.71</v>
      </c>
      <c r="F14">
        <v>0.97</v>
      </c>
      <c r="G14">
        <v>2.2200000000000002</v>
      </c>
      <c r="I14" s="3">
        <f t="shared" si="0"/>
        <v>1.0812681112408633</v>
      </c>
      <c r="J14" s="3">
        <f t="shared" si="0"/>
        <v>2.3940054104522277</v>
      </c>
    </row>
    <row r="15" spans="1:13" x14ac:dyDescent="0.25">
      <c r="J15" s="3"/>
    </row>
  </sheetData>
  <mergeCells count="3">
    <mergeCell ref="D2:E2"/>
    <mergeCell ref="F2:G2"/>
    <mergeCell ref="I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"/>
  <sheetViews>
    <sheetView topLeftCell="A13" workbookViewId="0">
      <selection activeCell="K12" sqref="K12"/>
    </sheetView>
  </sheetViews>
  <sheetFormatPr defaultRowHeight="15" x14ac:dyDescent="0.25"/>
  <cols>
    <col min="2" max="2" width="17.42578125" bestFit="1" customWidth="1"/>
  </cols>
  <sheetData>
    <row r="2" spans="1:20" x14ac:dyDescent="0.25">
      <c r="A2" s="1" t="s">
        <v>0</v>
      </c>
      <c r="B2" s="1" t="s">
        <v>1</v>
      </c>
      <c r="C2" s="6" t="s">
        <v>4</v>
      </c>
      <c r="D2" s="6"/>
      <c r="E2" s="6" t="s">
        <v>5</v>
      </c>
      <c r="F2" s="6"/>
      <c r="H2" s="6" t="s">
        <v>14</v>
      </c>
      <c r="I2" s="6"/>
    </row>
    <row r="3" spans="1:20" x14ac:dyDescent="0.25">
      <c r="A3" s="1"/>
      <c r="B3" s="1"/>
      <c r="C3" s="2" t="s">
        <v>2</v>
      </c>
      <c r="D3" s="2" t="s">
        <v>3</v>
      </c>
      <c r="E3" s="2" t="s">
        <v>2</v>
      </c>
      <c r="F3" s="2" t="s">
        <v>3</v>
      </c>
      <c r="H3" s="2" t="s">
        <v>2</v>
      </c>
      <c r="I3" s="2" t="s">
        <v>3</v>
      </c>
    </row>
    <row r="4" spans="1:20" x14ac:dyDescent="0.25">
      <c r="A4">
        <v>1</v>
      </c>
      <c r="B4" t="s">
        <v>11</v>
      </c>
      <c r="C4">
        <v>257.32</v>
      </c>
      <c r="D4">
        <v>147.29</v>
      </c>
      <c r="E4">
        <v>3.58</v>
      </c>
      <c r="F4">
        <v>6.58</v>
      </c>
      <c r="H4" s="3">
        <f>(1000/C4)</f>
        <v>3.8862117208145501</v>
      </c>
      <c r="I4" s="3">
        <f>(1000/D4)</f>
        <v>6.789327177676693</v>
      </c>
    </row>
    <row r="5" spans="1:20" x14ac:dyDescent="0.25">
      <c r="A5">
        <v>2</v>
      </c>
      <c r="B5" t="s">
        <v>12</v>
      </c>
      <c r="C5">
        <v>528.91999999999996</v>
      </c>
      <c r="D5">
        <v>325.83999999999997</v>
      </c>
      <c r="E5">
        <v>1.7</v>
      </c>
      <c r="F5">
        <v>3.03</v>
      </c>
      <c r="H5" s="3">
        <f t="shared" ref="H5:I10" si="0">(1000/C5)</f>
        <v>1.8906450881040613</v>
      </c>
      <c r="I5" s="3">
        <f t="shared" si="0"/>
        <v>3.0689909157868893</v>
      </c>
    </row>
    <row r="6" spans="1:20" ht="15" customHeight="1" x14ac:dyDescent="0.25">
      <c r="A6">
        <v>3</v>
      </c>
      <c r="B6" t="s">
        <v>6</v>
      </c>
      <c r="C6">
        <v>875.25</v>
      </c>
      <c r="D6">
        <v>574.41999999999996</v>
      </c>
      <c r="E6">
        <v>1.02</v>
      </c>
      <c r="F6">
        <v>1.73</v>
      </c>
      <c r="H6" s="3">
        <f t="shared" si="0"/>
        <v>1.1425307055127107</v>
      </c>
      <c r="I6" s="3">
        <f t="shared" si="0"/>
        <v>1.740886459385119</v>
      </c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25">
      <c r="A7">
        <v>4</v>
      </c>
      <c r="B7" t="s">
        <v>9</v>
      </c>
      <c r="C7">
        <v>1331.85</v>
      </c>
      <c r="D7">
        <v>893.24</v>
      </c>
      <c r="E7">
        <v>0.67</v>
      </c>
      <c r="F7">
        <v>1.1000000000000001</v>
      </c>
      <c r="H7" s="3">
        <f t="shared" si="0"/>
        <v>0.75083530427600709</v>
      </c>
      <c r="I7" s="3">
        <f t="shared" si="0"/>
        <v>1.1195199498455062</v>
      </c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25">
      <c r="A8">
        <v>5</v>
      </c>
      <c r="B8" t="s">
        <v>10</v>
      </c>
      <c r="C8">
        <v>1880.42</v>
      </c>
      <c r="D8">
        <v>1276.4100000000001</v>
      </c>
      <c r="E8">
        <v>0.46</v>
      </c>
      <c r="F8">
        <v>0.77</v>
      </c>
      <c r="H8" s="3">
        <f t="shared" si="0"/>
        <v>0.53179608810797585</v>
      </c>
      <c r="I8" s="3">
        <f t="shared" si="0"/>
        <v>0.78344732491910907</v>
      </c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25">
      <c r="A9">
        <v>6</v>
      </c>
      <c r="B9" t="s">
        <v>7</v>
      </c>
      <c r="C9">
        <v>2477.33</v>
      </c>
      <c r="D9">
        <v>1733.06</v>
      </c>
      <c r="E9">
        <v>0.35</v>
      </c>
      <c r="F9">
        <v>0.56999999999999995</v>
      </c>
      <c r="H9" s="3">
        <f t="shared" si="0"/>
        <v>0.40366039243863355</v>
      </c>
      <c r="I9" s="3">
        <f t="shared" si="0"/>
        <v>0.57701406760296814</v>
      </c>
    </row>
    <row r="10" spans="1:20" x14ac:dyDescent="0.25">
      <c r="A10">
        <v>7</v>
      </c>
      <c r="B10" t="s">
        <v>8</v>
      </c>
      <c r="C10">
        <v>3491.45</v>
      </c>
      <c r="D10">
        <v>2199.1799999999998</v>
      </c>
      <c r="E10">
        <v>0.25</v>
      </c>
      <c r="F10">
        <v>0.45</v>
      </c>
      <c r="H10" s="3">
        <f t="shared" si="0"/>
        <v>0.28641395408784315</v>
      </c>
      <c r="I10" s="3">
        <f t="shared" si="0"/>
        <v>0.45471493920461264</v>
      </c>
    </row>
    <row r="11" spans="1:20" x14ac:dyDescent="0.25">
      <c r="H11" s="3"/>
      <c r="I11" s="3"/>
    </row>
    <row r="12" spans="1:20" x14ac:dyDescent="0.25">
      <c r="H12" s="3"/>
      <c r="I12" s="3"/>
    </row>
    <row r="13" spans="1:20" x14ac:dyDescent="0.25">
      <c r="H13" s="3"/>
      <c r="I13" s="3"/>
    </row>
    <row r="14" spans="1:20" x14ac:dyDescent="0.25">
      <c r="I14" s="3"/>
    </row>
  </sheetData>
  <mergeCells count="4">
    <mergeCell ref="C2:D2"/>
    <mergeCell ref="E2:F2"/>
    <mergeCell ref="H2:I2"/>
    <mergeCell ref="K6:T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Computation Only</vt:lpstr>
      <vt:lpstr>Data</vt:lpstr>
      <vt:lpstr>Computation +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2015-07-27T00:58:15Z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68166f50-9056-4cff-8b73-1b3971ccbed8</vt:lpwstr>
  </property>
</Properties>
</file>