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nielsenenterprise-my.sharepoint.com/personal/vasanth_marudhai_nielseniq_com/Documents/Documents/PROJECT/"/>
    </mc:Choice>
  </mc:AlternateContent>
  <xr:revisionPtr revIDLastSave="358" documentId="8_{ABC04089-7769-4E43-9915-B025B1F01043}" xr6:coauthVersionLast="47" xr6:coauthVersionMax="47" xr10:uidLastSave="{9B79855E-073D-4734-A6A5-8DA2DC4C5F7A}"/>
  <bookViews>
    <workbookView xWindow="-110" yWindow="-110" windowWidth="25180" windowHeight="16260" firstSheet="1" activeTab="2" xr2:uid="{00000000-000D-0000-FFFF-FFFF00000000}"/>
  </bookViews>
  <sheets>
    <sheet name="bike_buyers" sheetId="1" state="hidden"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<sst xmlns="http://schemas.openxmlformats.org/spreadsheetml/2006/main" count="16268" uniqueCount="51">
  <si>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</si>
  <si>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</si>
  <si>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</si>
  <si>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</si>
  <si>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</si>
  <si>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</si>
  <si>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</si>
  <si>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</si>
  <si>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</si>
  <si>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</si>
  <si>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</si>
  <si>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</si>
  <si>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</si>
  <si>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</si>
  <si>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</si>
  <si>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</si>
  <si>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</si>
  <si>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</si>
  <si>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</si>
  <si>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</si>
  <si>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</si>
  <si>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</si>
  <si>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</si>
  <si>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</si>
  <si>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</si>
  <si>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</si>
  <si>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</si>
  <si>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</si>
  <si>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</si>
  <si>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</si>
  <si>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</si>
  <si>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</si>
  <si>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</si>
  <si>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</si>
  <si>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</si>
  <si>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</si>
  <si>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</si>
  <si>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</si>
  <si>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</si>
  <si>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</si>
  <si>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</si>
  <si>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</si>
  <si>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</si>
  <si>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</si>
  <si>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Column Labels</t>
  </si>
  <si>
    <t>Average of Income</t>
  </si>
  <si>
    <t>Miles above 10</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</si>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</sst>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ngsana New"/>
      <family val="1"/>
      <charset val="22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applyAlignment="1">
      <alignment horizontal="left"/>
    </xf>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001-443C-82F1-C1A122BE7FBF}"/>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8</c:v>
                </c:pt>
                <c:pt idx="1">
                  <c:v>65</c:v>
                </c:pt>
                <c:pt idx="2">
                  <c:v>2</c:v>
                </c:pt>
              </c:numCache>
            </c:numRef>
          </c:val>
          <c:smooth val="0"/>
          <c:extLst>
            <c:ext xmlns:c16="http://schemas.microsoft.com/office/drawing/2014/chart" uri="{C3380CC4-5D6E-409C-BE32-E72D297353CC}">
              <c16:uniqueId val="{00000001-B001-443C-82F1-C1A122BE7FBF}"/>
            </c:ext>
          </c:extLst>
        </c:ser>
        <c:dLbls>
          <c:showLegendKey val="0"/>
          <c:showVal val="0"/>
          <c:showCatName val="0"/>
          <c:showSerName val="0"/>
          <c:showPercent val="0"/>
          <c:showBubbleSize val="0"/>
        </c:dLbls>
        <c:marker val="1"/>
        <c:smooth val="0"/>
        <c:axId val="1165604751"/>
        <c:axId val="1165600911"/>
      </c:lineChart>
      <c:catAx>
        <c:axId val="116560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0911"/>
        <c:crosses val="autoZero"/>
        <c:auto val="1"/>
        <c:lblAlgn val="ctr"/>
        <c:lblOffset val="100"/>
        <c:noMultiLvlLbl val="0"/>
      </c:catAx>
      <c:valAx>
        <c:axId val="11656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TABLE'!$B$21:$B$27</c:f>
              <c:numCache>
                <c:formatCode>General</c:formatCode>
                <c:ptCount val="6"/>
                <c:pt idx="0">
                  <c:v>33</c:v>
                </c:pt>
                <c:pt idx="1">
                  <c:v>1</c:v>
                </c:pt>
                <c:pt idx="2">
                  <c:v>15</c:v>
                </c:pt>
                <c:pt idx="3">
                  <c:v>19</c:v>
                </c:pt>
                <c:pt idx="4">
                  <c:v>5</c:v>
                </c:pt>
                <c:pt idx="5">
                  <c:v>6</c:v>
                </c:pt>
              </c:numCache>
            </c:numRef>
          </c:val>
          <c:smooth val="0"/>
          <c:extLst>
            <c:ext xmlns:c16="http://schemas.microsoft.com/office/drawing/2014/chart" uri="{C3380CC4-5D6E-409C-BE32-E72D297353CC}">
              <c16:uniqueId val="{00000000-F972-4836-B3D1-E7C652C180FA}"/>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TABLE'!$C$21:$C$27</c:f>
              <c:numCache>
                <c:formatCode>General</c:formatCode>
                <c:ptCount val="6"/>
                <c:pt idx="0">
                  <c:v>52</c:v>
                </c:pt>
                <c:pt idx="2">
                  <c:v>10</c:v>
                </c:pt>
                <c:pt idx="3">
                  <c:v>11</c:v>
                </c:pt>
                <c:pt idx="4">
                  <c:v>2</c:v>
                </c:pt>
              </c:numCache>
            </c:numRef>
          </c:val>
          <c:smooth val="0"/>
          <c:extLst>
            <c:ext xmlns:c16="http://schemas.microsoft.com/office/drawing/2014/chart" uri="{C3380CC4-5D6E-409C-BE32-E72D297353CC}">
              <c16:uniqueId val="{00000001-F972-4836-B3D1-E7C652C180FA}"/>
            </c:ext>
          </c:extLst>
        </c:ser>
        <c:dLbls>
          <c:showLegendKey val="0"/>
          <c:showVal val="0"/>
          <c:showCatName val="0"/>
          <c:showSerName val="0"/>
          <c:showPercent val="0"/>
          <c:showBubbleSize val="0"/>
        </c:dLbls>
        <c:marker val="1"/>
        <c:smooth val="0"/>
        <c:axId val="1495345743"/>
        <c:axId val="1495330863"/>
      </c:lineChart>
      <c:catAx>
        <c:axId val="1495345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30863"/>
        <c:crosses val="autoZero"/>
        <c:auto val="1"/>
        <c:lblAlgn val="ctr"/>
        <c:lblOffset val="100"/>
        <c:noMultiLvlLbl val="0"/>
      </c:catAx>
      <c:valAx>
        <c:axId val="1495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D385-492C-8D2E-3B3FDAA6DD1F}"/>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29069.767441860466</c:v>
                </c:pt>
                <c:pt idx="1">
                  <c:v>38125</c:v>
                </c:pt>
              </c:numCache>
            </c:numRef>
          </c:val>
          <c:extLst>
            <c:ext xmlns:c16="http://schemas.microsoft.com/office/drawing/2014/chart" uri="{C3380CC4-5D6E-409C-BE32-E72D297353CC}">
              <c16:uniqueId val="{00000001-D385-492C-8D2E-3B3FDAA6DD1F}"/>
            </c:ext>
          </c:extLst>
        </c:ser>
        <c:dLbls>
          <c:dLblPos val="outEnd"/>
          <c:showLegendKey val="0"/>
          <c:showVal val="1"/>
          <c:showCatName val="0"/>
          <c:showSerName val="0"/>
          <c:showPercent val="0"/>
          <c:showBubbleSize val="0"/>
        </c:dLbls>
        <c:gapWidth val="100"/>
        <c:overlap val="-24"/>
        <c:axId val="1159508815"/>
        <c:axId val="1159520335"/>
      </c:barChart>
      <c:catAx>
        <c:axId val="1159508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20335"/>
        <c:crosses val="autoZero"/>
        <c:auto val="1"/>
        <c:lblAlgn val="ctr"/>
        <c:lblOffset val="100"/>
        <c:noMultiLvlLbl val="0"/>
      </c:catAx>
      <c:valAx>
        <c:axId val="115952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0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7D90-43F2-992D-12819E803711}"/>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29069.767441860466</c:v>
                </c:pt>
                <c:pt idx="1">
                  <c:v>38125</c:v>
                </c:pt>
              </c:numCache>
            </c:numRef>
          </c:val>
          <c:extLst>
            <c:ext xmlns:c16="http://schemas.microsoft.com/office/drawing/2014/chart" uri="{C3380CC4-5D6E-409C-BE32-E72D297353CC}">
              <c16:uniqueId val="{00000001-7D90-43F2-992D-12819E803711}"/>
            </c:ext>
          </c:extLst>
        </c:ser>
        <c:dLbls>
          <c:dLblPos val="outEnd"/>
          <c:showLegendKey val="0"/>
          <c:showVal val="1"/>
          <c:showCatName val="0"/>
          <c:showSerName val="0"/>
          <c:showPercent val="0"/>
          <c:showBubbleSize val="0"/>
        </c:dLbls>
        <c:gapWidth val="100"/>
        <c:overlap val="-24"/>
        <c:axId val="1159508815"/>
        <c:axId val="1159520335"/>
      </c:barChart>
      <c:catAx>
        <c:axId val="1159508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20335"/>
        <c:crosses val="autoZero"/>
        <c:auto val="1"/>
        <c:lblAlgn val="ctr"/>
        <c:lblOffset val="100"/>
        <c:noMultiLvlLbl val="0"/>
      </c:catAx>
      <c:valAx>
        <c:axId val="115952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0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TABLE'!$B$21:$B$27</c:f>
              <c:numCache>
                <c:formatCode>General</c:formatCode>
                <c:ptCount val="6"/>
                <c:pt idx="0">
                  <c:v>33</c:v>
                </c:pt>
                <c:pt idx="1">
                  <c:v>1</c:v>
                </c:pt>
                <c:pt idx="2">
                  <c:v>15</c:v>
                </c:pt>
                <c:pt idx="3">
                  <c:v>19</c:v>
                </c:pt>
                <c:pt idx="4">
                  <c:v>5</c:v>
                </c:pt>
                <c:pt idx="5">
                  <c:v>6</c:v>
                </c:pt>
              </c:numCache>
            </c:numRef>
          </c:val>
          <c:smooth val="0"/>
          <c:extLst>
            <c:ext xmlns:c16="http://schemas.microsoft.com/office/drawing/2014/chart" uri="{C3380CC4-5D6E-409C-BE32-E72D297353CC}">
              <c16:uniqueId val="{00000000-3B1E-4C8E-8CC1-F08A55FE8B0B}"/>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TABLE'!$A$21:$A$27</c:f>
              <c:strCache>
                <c:ptCount val="6"/>
                <c:pt idx="0">
                  <c:v>0-1 Miles</c:v>
                </c:pt>
                <c:pt idx="1">
                  <c:v>10+ Miles</c:v>
                </c:pt>
                <c:pt idx="2">
                  <c:v>1-2 Miles</c:v>
                </c:pt>
                <c:pt idx="3">
                  <c:v>2-5 Miles</c:v>
                </c:pt>
                <c:pt idx="4">
                  <c:v>5-10 Miles</c:v>
                </c:pt>
                <c:pt idx="5">
                  <c:v>Miles above 10</c:v>
                </c:pt>
              </c:strCache>
            </c:strRef>
          </c:cat>
          <c:val>
            <c:numRef>
              <c:f>'PIVOT TABLE'!$C$21:$C$27</c:f>
              <c:numCache>
                <c:formatCode>General</c:formatCode>
                <c:ptCount val="6"/>
                <c:pt idx="0">
                  <c:v>52</c:v>
                </c:pt>
                <c:pt idx="2">
                  <c:v>10</c:v>
                </c:pt>
                <c:pt idx="3">
                  <c:v>11</c:v>
                </c:pt>
                <c:pt idx="4">
                  <c:v>2</c:v>
                </c:pt>
              </c:numCache>
            </c:numRef>
          </c:val>
          <c:smooth val="0"/>
          <c:extLst>
            <c:ext xmlns:c16="http://schemas.microsoft.com/office/drawing/2014/chart" uri="{C3380CC4-5D6E-409C-BE32-E72D297353CC}">
              <c16:uniqueId val="{00000001-3B1E-4C8E-8CC1-F08A55FE8B0B}"/>
            </c:ext>
          </c:extLst>
        </c:ser>
        <c:dLbls>
          <c:showLegendKey val="0"/>
          <c:showVal val="0"/>
          <c:showCatName val="0"/>
          <c:showSerName val="0"/>
          <c:showPercent val="0"/>
          <c:showBubbleSize val="0"/>
        </c:dLbls>
        <c:marker val="1"/>
        <c:smooth val="0"/>
        <c:axId val="1495345743"/>
        <c:axId val="1495330863"/>
      </c:lineChart>
      <c:catAx>
        <c:axId val="1495345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30863"/>
        <c:crosses val="autoZero"/>
        <c:auto val="1"/>
        <c:lblAlgn val="ctr"/>
        <c:lblOffset val="100"/>
        <c:noMultiLvlLbl val="0"/>
      </c:catAx>
      <c:valAx>
        <c:axId val="149533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4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CAB-4445-8135-24A3A1D2DB8F}"/>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8</c:v>
                </c:pt>
                <c:pt idx="1">
                  <c:v>65</c:v>
                </c:pt>
                <c:pt idx="2">
                  <c:v>2</c:v>
                </c:pt>
              </c:numCache>
            </c:numRef>
          </c:val>
          <c:smooth val="0"/>
          <c:extLst>
            <c:ext xmlns:c16="http://schemas.microsoft.com/office/drawing/2014/chart" uri="{C3380CC4-5D6E-409C-BE32-E72D297353CC}">
              <c16:uniqueId val="{00000001-2CAB-4445-8135-24A3A1D2DB8F}"/>
            </c:ext>
          </c:extLst>
        </c:ser>
        <c:dLbls>
          <c:showLegendKey val="0"/>
          <c:showVal val="0"/>
          <c:showCatName val="0"/>
          <c:showSerName val="0"/>
          <c:showPercent val="0"/>
          <c:showBubbleSize val="0"/>
        </c:dLbls>
        <c:marker val="1"/>
        <c:smooth val="0"/>
        <c:axId val="1165604751"/>
        <c:axId val="1165600911"/>
      </c:lineChart>
      <c:catAx>
        <c:axId val="1165604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0911"/>
        <c:crosses val="autoZero"/>
        <c:auto val="1"/>
        <c:lblAlgn val="ctr"/>
        <c:lblOffset val="100"/>
        <c:noMultiLvlLbl val="0"/>
      </c:catAx>
      <c:valAx>
        <c:axId val="11656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158750</xdr:colOff>
      <xdr:row>6</xdr:row>
      <xdr:rowOff>6350</xdr:rowOff>
    </xdr:from>
    <xdr:to>
      <xdr:col>16</xdr:col>
      <xdr:colOff>603250</xdr:colOff>
      <xdr:row>21</xdr:row>
      <xdr:rowOff>50800</xdr:rowOff>
    </xdr:to>
    <xdr:graphicFrame macro="">
      <xdr:nvGraphicFramePr>
        <xdr:cNvPr id="2" name="Chart 1">
          <a:extLst>
            <a:ext uri="{FF2B5EF4-FFF2-40B4-BE49-F238E27FC236}">
              <a16:creationId xmlns:a16="http://schemas.microsoft.com/office/drawing/2014/main" id="{49E0248E-5D58-4D21-A026-B6EEA3D33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21</xdr:row>
      <xdr:rowOff>88900</xdr:rowOff>
    </xdr:from>
    <xdr:to>
      <xdr:col>16</xdr:col>
      <xdr:colOff>603250</xdr:colOff>
      <xdr:row>35</xdr:row>
      <xdr:rowOff>165100</xdr:rowOff>
    </xdr:to>
    <xdr:graphicFrame macro="">
      <xdr:nvGraphicFramePr>
        <xdr:cNvPr id="3" name="Chart 2">
          <a:extLst>
            <a:ext uri="{FF2B5EF4-FFF2-40B4-BE49-F238E27FC236}">
              <a16:creationId xmlns:a16="http://schemas.microsoft.com/office/drawing/2014/main" id="{2346FC3E-A5A0-4306-80D4-98E4CAFD6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88900</xdr:colOff>
      <xdr:row>6</xdr:row>
      <xdr:rowOff>6350</xdr:rowOff>
    </xdr:from>
    <xdr:to>
      <xdr:col>10</xdr:col>
      <xdr:colOff>127000</xdr:colOff>
      <xdr:row>21</xdr:row>
      <xdr:rowOff>44450</xdr:rowOff>
    </xdr:to>
    <xdr:graphicFrame macro="">
      <xdr:nvGraphicFramePr>
        <xdr:cNvPr id="4" name="Chart 3">
          <a:extLst>
            <a:ext uri="{FF2B5EF4-FFF2-40B4-BE49-F238E27FC236}">
              <a16:creationId xmlns:a16="http://schemas.microsoft.com/office/drawing/2014/main" id="{252F0EF6-C1CE-4393-A52F-3D84B87F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xdr:rowOff>
    </xdr:from>
    <xdr:to>
      <xdr:col>3</xdr:col>
      <xdr:colOff>69850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7372B6-9CB4-F8A1-A5D2-95383595C0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1250"/>
              <a:ext cx="18986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120651</xdr:rowOff>
    </xdr:from>
    <xdr:to>
      <xdr:col>3</xdr:col>
      <xdr:colOff>69850</xdr:colOff>
      <xdr:row>26</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263C569-61C3-C49A-FB9E-C3ADB6DB46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251201"/>
              <a:ext cx="1892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25401</xdr:rowOff>
    </xdr:from>
    <xdr:to>
      <xdr:col>3</xdr:col>
      <xdr:colOff>69850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C92DE6-FAA3-E80E-B737-74F711D9A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1051"/>
              <a:ext cx="18986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104775</xdr:rowOff>
    </xdr:from>
    <xdr:to>
      <xdr:col>12</xdr:col>
      <xdr:colOff>0</xdr:colOff>
      <xdr:row>15</xdr:row>
      <xdr:rowOff>85725</xdr:rowOff>
    </xdr:to>
    <xdr:graphicFrame macro="">
      <xdr:nvGraphicFramePr>
        <xdr:cNvPr id="2" name="Chart 1">
          <a:extLst>
            <a:ext uri="{FF2B5EF4-FFF2-40B4-BE49-F238E27FC236}">
              <a16:creationId xmlns:a16="http://schemas.microsoft.com/office/drawing/2014/main" id="{389A47C8-87BA-2504-98DC-B5FCCC917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136525</xdr:rowOff>
    </xdr:from>
    <xdr:to>
      <xdr:col>12</xdr:col>
      <xdr:colOff>95250</xdr:colOff>
      <xdr:row>31</xdr:row>
      <xdr:rowOff>117475</xdr:rowOff>
    </xdr:to>
    <xdr:graphicFrame macro="">
      <xdr:nvGraphicFramePr>
        <xdr:cNvPr id="3" name="Chart 2">
          <a:extLst>
            <a:ext uri="{FF2B5EF4-FFF2-40B4-BE49-F238E27FC236}">
              <a16:creationId xmlns:a16="http://schemas.microsoft.com/office/drawing/2014/main" id="{6C38966A-7104-8250-7D20-98AF031A9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33</xdr:row>
      <xdr:rowOff>9525</xdr:rowOff>
    </xdr:from>
    <xdr:to>
      <xdr:col>12</xdr:col>
      <xdr:colOff>44450</xdr:colOff>
      <xdr:row>47</xdr:row>
      <xdr:rowOff>174625</xdr:rowOff>
    </xdr:to>
    <xdr:graphicFrame macro="">
      <xdr:nvGraphicFramePr>
        <xdr:cNvPr id="4" name="Chart 3">
          <a:extLst>
            <a:ext uri="{FF2B5EF4-FFF2-40B4-BE49-F238E27FC236}">
              <a16:creationId xmlns:a16="http://schemas.microsoft.com/office/drawing/2014/main" id="{93A1D006-8E71-583A-C815-AF3F7F78F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dhai, Vasanth" refreshedDate="45532.848357060182" createdVersion="8" refreshedVersion="8" minRefreshableVersion="3" recordCount="1000" xr:uid="{F9AAA8D9-9EAF-4AF6-A4DD-71B2CD686B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iles above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5799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5"/>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1"/>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48E41-81BD-47E7-84DD-69187CEE33F4}"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45D55-F588-42B1-8401-92E48322141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4"/>
        <item x="3"/>
        <item x="1"/>
        <item x="2"/>
        <item x="5"/>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992B8-08DF-41B5-9DEC-C626FF3560A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3">
      <pivotArea collapsedLevelsAreSubtotals="1" fieldPosition="0">
        <references count="1">
          <reference field="2" count="0"/>
        </references>
      </pivotArea>
    </format>
    <format dxfId="32">
      <pivotArea dataOnly="0" labelOnly="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A5897E-93A4-4DF0-86C8-336C7AFF6582}" sourceName="Marital Status">
  <pivotTables>
    <pivotTable tabId="3" name="PivotTable1"/>
    <pivotTable tabId="3" name="PivotTable4"/>
    <pivotTable tabId="3" name="PivotTable5"/>
  </pivotTables>
  <data>
    <tabular pivotCacheId="14057993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72078-FA62-407B-8106-F23A58065BEB}" sourceName="Education">
  <pivotTables>
    <pivotTable tabId="3" name="PivotTable4"/>
    <pivotTable tabId="3" name="PivotTable1"/>
    <pivotTable tabId="3" name="PivotTable5"/>
  </pivotTables>
  <data>
    <tabular pivotCacheId="1405799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2948B4-2D5A-4CE1-9CEC-15AA4624F51D}" sourceName="Region">
  <pivotTables>
    <pivotTable tabId="3" name="PivotTable4"/>
    <pivotTable tabId="3" name="PivotTable1"/>
    <pivotTable tabId="3" name="PivotTable5"/>
  </pivotTables>
  <data>
    <tabular pivotCacheId="14057993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EF23BC-C843-402E-83E4-C43B213FF200}" cache="Slicer_Marital_Status" caption="Marital Status" rowHeight="241300"/>
  <slicer name="Education" xr10:uid="{49F8CEEF-D3A0-4BBF-A4D6-7D313E2567C4}" cache="Slicer_Education" caption="Education" rowHeight="241300"/>
  <slicer name="Region" xr10:uid="{47D371B2-C8B2-4FBB-83B0-519FD1EC4F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7" sqref="A1:M1027"/>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B08D-C866-4FD6-97E8-D0C85D7A34FB}">
  <sheetPr filterMode="1"/>
  <dimension ref="A1:N1001"/>
  <sheetViews>
    <sheetView topLeftCell="A811" workbookViewId="0">
      <selection activeCell="B18" sqref="B18"/>
    </sheetView>
  </sheetViews>
  <sheetFormatPr defaultRowHeight="14.5" x14ac:dyDescent="0.35"/>
  <cols>
    <col min="1" max="1" width="11.36328125" customWidth="1"/>
    <col min="2" max="2" width="21.08984375" customWidth="1"/>
    <col min="3" max="3" width="13.26953125" customWidth="1"/>
    <col min="4" max="4" width="17.54296875" style="3" customWidth="1"/>
    <col min="5" max="5" width="12.7265625" customWidth="1"/>
    <col min="6" max="6" width="20.36328125" customWidth="1"/>
    <col min="7" max="7" width="17.26953125" customWidth="1"/>
    <col min="8" max="8" width="11.90625" bestFit="1" customWidth="1"/>
    <col min="9" max="9" width="13.08984375" customWidth="1"/>
    <col min="10" max="10" width="20.81640625" customWidth="1"/>
    <col min="11" max="11" width="13" bestFit="1" customWidth="1"/>
    <col min="12" max="13" width="8.54296875" customWidth="1"/>
    <col min="14" max="14" width="13.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hidden="1" x14ac:dyDescent="0.35">
      <c r="A2">
        <v>12496</v>
      </c>
      <c r="B2" t="s">
        <v>36</v>
      </c>
      <c r="C2" t="s">
        <v>39</v>
      </c>
      <c r="D2" s="3">
        <v>40000</v>
      </c>
      <c r="E2">
        <v>1</v>
      </c>
      <c r="F2" t="s">
        <v>13</v>
      </c>
      <c r="G2" t="s">
        <v>14</v>
      </c>
      <c r="H2" t="s">
        <v>15</v>
      </c>
      <c r="I2">
        <v>0</v>
      </c>
      <c r="J2" t="s">
        <v>16</v>
      </c>
      <c r="K2" t="s">
        <v>17</v>
      </c>
      <c r="L2">
        <v>42</v>
      </c>
      <c r="M2" t="str">
        <f>IF(L2 &gt; 54,"Old Age",IF(L2 &gt;= 31,"Middle Age",IF(L2&lt;31,"Adolescent","Invalid")))</f>
        <v>Middle Age</v>
      </c>
      <c r="N2" t="s">
        <v>18</v>
      </c>
    </row>
    <row r="3" spans="1:14" hidden="1" x14ac:dyDescent="0.35">
      <c r="A3">
        <v>24107</v>
      </c>
      <c r="B3" t="s">
        <v>36</v>
      </c>
      <c r="C3" t="s">
        <v>38</v>
      </c>
      <c r="D3" s="3">
        <v>30000</v>
      </c>
      <c r="E3">
        <v>3</v>
      </c>
      <c r="F3" t="s">
        <v>19</v>
      </c>
      <c r="G3" t="s">
        <v>20</v>
      </c>
      <c r="H3" t="s">
        <v>15</v>
      </c>
      <c r="I3">
        <v>1</v>
      </c>
      <c r="J3" t="s">
        <v>16</v>
      </c>
      <c r="K3" t="s">
        <v>17</v>
      </c>
      <c r="L3">
        <v>43</v>
      </c>
      <c r="M3" t="str">
        <f t="shared" ref="M3:M66" si="0">IF(L3 &gt; 54,"Old Age",IF(L3 &gt;= 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hidden="1" x14ac:dyDescent="0.35">
      <c r="A5">
        <v>24381</v>
      </c>
      <c r="B5" t="s">
        <v>37</v>
      </c>
      <c r="C5" t="s">
        <v>38</v>
      </c>
      <c r="D5" s="3">
        <v>70000</v>
      </c>
      <c r="E5">
        <v>0</v>
      </c>
      <c r="F5" t="s">
        <v>13</v>
      </c>
      <c r="G5" t="s">
        <v>21</v>
      </c>
      <c r="H5" t="s">
        <v>15</v>
      </c>
      <c r="I5">
        <v>1</v>
      </c>
      <c r="J5" t="s">
        <v>23</v>
      </c>
      <c r="K5" t="s">
        <v>24</v>
      </c>
      <c r="L5">
        <v>41</v>
      </c>
      <c r="M5" t="str">
        <f t="shared" si="0"/>
        <v>Middle Age</v>
      </c>
      <c r="N5" t="s">
        <v>15</v>
      </c>
    </row>
    <row r="6" spans="1:14" hidden="1" x14ac:dyDescent="0.35">
      <c r="A6">
        <v>25597</v>
      </c>
      <c r="B6" t="s">
        <v>37</v>
      </c>
      <c r="C6" t="s">
        <v>38</v>
      </c>
      <c r="D6" s="3">
        <v>30000</v>
      </c>
      <c r="E6">
        <v>0</v>
      </c>
      <c r="F6" t="s">
        <v>13</v>
      </c>
      <c r="G6" t="s">
        <v>20</v>
      </c>
      <c r="H6" t="s">
        <v>18</v>
      </c>
      <c r="I6">
        <v>0</v>
      </c>
      <c r="J6" t="s">
        <v>16</v>
      </c>
      <c r="K6" t="s">
        <v>17</v>
      </c>
      <c r="L6">
        <v>36</v>
      </c>
      <c r="M6" t="str">
        <f t="shared" si="0"/>
        <v>Middle Age</v>
      </c>
      <c r="N6" t="s">
        <v>15</v>
      </c>
    </row>
    <row r="7" spans="1:14" hidden="1" x14ac:dyDescent="0.35">
      <c r="A7">
        <v>13507</v>
      </c>
      <c r="B7" t="s">
        <v>36</v>
      </c>
      <c r="C7" t="s">
        <v>39</v>
      </c>
      <c r="D7" s="3">
        <v>10000</v>
      </c>
      <c r="E7">
        <v>2</v>
      </c>
      <c r="F7" t="s">
        <v>19</v>
      </c>
      <c r="G7" t="s">
        <v>25</v>
      </c>
      <c r="H7" t="s">
        <v>15</v>
      </c>
      <c r="I7">
        <v>0</v>
      </c>
      <c r="J7" t="s">
        <v>26</v>
      </c>
      <c r="K7" t="s">
        <v>17</v>
      </c>
      <c r="L7">
        <v>50</v>
      </c>
      <c r="M7" t="str">
        <f t="shared" si="0"/>
        <v>Middle Age</v>
      </c>
      <c r="N7" t="s">
        <v>18</v>
      </c>
    </row>
    <row r="8" spans="1:14" hidden="1"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hidden="1"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hidden="1"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hidden="1"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hidden="1" x14ac:dyDescent="0.3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hidden="1"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hidden="1"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hidden="1"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hidden="1"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hidden="1"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hidden="1"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hidden="1" x14ac:dyDescent="0.35">
      <c r="A23">
        <v>21564</v>
      </c>
      <c r="B23" t="s">
        <v>37</v>
      </c>
      <c r="C23" t="s">
        <v>39</v>
      </c>
      <c r="D23" s="3">
        <v>80000</v>
      </c>
      <c r="E23">
        <v>0</v>
      </c>
      <c r="F23" t="s">
        <v>13</v>
      </c>
      <c r="G23" t="s">
        <v>21</v>
      </c>
      <c r="H23" t="s">
        <v>15</v>
      </c>
      <c r="I23">
        <v>4</v>
      </c>
      <c r="J23" t="s">
        <v>30</v>
      </c>
      <c r="K23" t="s">
        <v>24</v>
      </c>
      <c r="L23">
        <v>35</v>
      </c>
      <c r="M23" t="str">
        <f t="shared" si="0"/>
        <v>Middle Age</v>
      </c>
      <c r="N23" t="s">
        <v>18</v>
      </c>
    </row>
    <row r="24" spans="1:14" hidden="1"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hidden="1"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hidden="1"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hidden="1"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hidden="1"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hidden="1"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hidden="1"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hidden="1"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hidden="1"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hidden="1"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hidden="1"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hidden="1"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hidden="1"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hidden="1"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hidden="1"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hidden="1"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hidden="1"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hidden="1"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hidden="1"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hidden="1"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hidden="1"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hidden="1"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hidden="1" x14ac:dyDescent="0.3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hidden="1"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hidden="1" x14ac:dyDescent="0.35">
      <c r="A57">
        <v>28906</v>
      </c>
      <c r="B57" t="s">
        <v>36</v>
      </c>
      <c r="C57" t="s">
        <v>38</v>
      </c>
      <c r="D57" s="3">
        <v>80000</v>
      </c>
      <c r="E57">
        <v>4</v>
      </c>
      <c r="F57" t="s">
        <v>27</v>
      </c>
      <c r="G57" t="s">
        <v>21</v>
      </c>
      <c r="H57" t="s">
        <v>15</v>
      </c>
      <c r="I57">
        <v>2</v>
      </c>
      <c r="J57" t="s">
        <v>30</v>
      </c>
      <c r="K57" t="s">
        <v>17</v>
      </c>
      <c r="L57">
        <v>54</v>
      </c>
      <c r="M57" t="str">
        <f t="shared" si="0"/>
        <v>Middle Age</v>
      </c>
      <c r="N57" t="s">
        <v>18</v>
      </c>
    </row>
    <row r="58" spans="1:14" hidden="1"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hidden="1"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hidden="1"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hidden="1"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hidden="1"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hidden="1"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hidden="1" x14ac:dyDescent="0.35">
      <c r="A65">
        <v>16185</v>
      </c>
      <c r="B65" t="s">
        <v>37</v>
      </c>
      <c r="C65" t="s">
        <v>38</v>
      </c>
      <c r="D65" s="3">
        <v>60000</v>
      </c>
      <c r="E65">
        <v>4</v>
      </c>
      <c r="F65" t="s">
        <v>13</v>
      </c>
      <c r="G65" t="s">
        <v>21</v>
      </c>
      <c r="H65" t="s">
        <v>15</v>
      </c>
      <c r="I65">
        <v>3</v>
      </c>
      <c r="J65" t="s">
        <v>30</v>
      </c>
      <c r="K65" t="s">
        <v>24</v>
      </c>
      <c r="L65">
        <v>41</v>
      </c>
      <c r="M65" t="str">
        <f t="shared" si="0"/>
        <v>Middle Age</v>
      </c>
      <c r="N65" t="s">
        <v>18</v>
      </c>
    </row>
    <row r="66" spans="1:14" hidden="1"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54,"Old Age",IF(L67 &gt;= 31,"Middle Age",IF(L67&lt;31,"Adolescent","Invalid")))</f>
        <v>Old Age</v>
      </c>
      <c r="N67" t="s">
        <v>18</v>
      </c>
    </row>
    <row r="68" spans="1:14" hidden="1"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hidden="1"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hidden="1"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hidden="1"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hidden="1" x14ac:dyDescent="0.35">
      <c r="A72">
        <v>14238</v>
      </c>
      <c r="B72" t="s">
        <v>36</v>
      </c>
      <c r="C72" t="s">
        <v>38</v>
      </c>
      <c r="D72" s="3">
        <v>120000</v>
      </c>
      <c r="E72">
        <v>0</v>
      </c>
      <c r="F72" t="s">
        <v>29</v>
      </c>
      <c r="G72" t="s">
        <v>21</v>
      </c>
      <c r="H72" t="s">
        <v>15</v>
      </c>
      <c r="I72">
        <v>4</v>
      </c>
      <c r="J72" t="s">
        <v>30</v>
      </c>
      <c r="K72" t="s">
        <v>24</v>
      </c>
      <c r="L72">
        <v>36</v>
      </c>
      <c r="M72" t="str">
        <f t="shared" si="1"/>
        <v>Middle Age</v>
      </c>
      <c r="N72" t="s">
        <v>15</v>
      </c>
    </row>
    <row r="73" spans="1:14" hidden="1"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hidden="1"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hidden="1"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hidden="1"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hidden="1"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hidden="1" x14ac:dyDescent="0.35">
      <c r="A79">
        <v>27969</v>
      </c>
      <c r="B79" t="s">
        <v>36</v>
      </c>
      <c r="C79" t="s">
        <v>38</v>
      </c>
      <c r="D79" s="3">
        <v>80000</v>
      </c>
      <c r="E79">
        <v>0</v>
      </c>
      <c r="F79" t="s">
        <v>13</v>
      </c>
      <c r="G79" t="s">
        <v>21</v>
      </c>
      <c r="H79" t="s">
        <v>15</v>
      </c>
      <c r="I79">
        <v>2</v>
      </c>
      <c r="J79" t="s">
        <v>30</v>
      </c>
      <c r="K79" t="s">
        <v>24</v>
      </c>
      <c r="L79">
        <v>29</v>
      </c>
      <c r="M79" t="str">
        <f t="shared" si="1"/>
        <v>Adolescent</v>
      </c>
      <c r="N79" t="s">
        <v>15</v>
      </c>
    </row>
    <row r="80" spans="1:14" hidden="1"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hidden="1"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hidden="1"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hidden="1"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hidden="1"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hidden="1"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hidden="1"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hidden="1"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hidden="1"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hidden="1"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hidden="1"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hidden="1"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hidden="1"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hidden="1"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hidden="1"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Age</v>
      </c>
      <c r="N97" t="s">
        <v>18</v>
      </c>
    </row>
    <row r="98" spans="1:14" hidden="1"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hidden="1"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hidden="1"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idden="1"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hidden="1"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hidden="1"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hidden="1"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hidden="1"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hidden="1"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hidden="1"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idden="1"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hidden="1"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hidden="1"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hidden="1"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hidden="1"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hidden="1"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hidden="1"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hidden="1"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hidden="1"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idden="1"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idden="1"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hidden="1"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hidden="1"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hidden="1"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hidden="1"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hidden="1"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hidden="1"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hidden="1"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hidden="1"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hidden="1" x14ac:dyDescent="0.35">
      <c r="A131">
        <v>26818</v>
      </c>
      <c r="B131" t="s">
        <v>37</v>
      </c>
      <c r="C131" t="s">
        <v>38</v>
      </c>
      <c r="D131" s="3">
        <v>10000</v>
      </c>
      <c r="E131">
        <v>3</v>
      </c>
      <c r="F131" t="s">
        <v>27</v>
      </c>
      <c r="G131" t="s">
        <v>25</v>
      </c>
      <c r="H131" t="s">
        <v>15</v>
      </c>
      <c r="I131">
        <v>1</v>
      </c>
      <c r="J131" t="s">
        <v>16</v>
      </c>
      <c r="K131" t="s">
        <v>17</v>
      </c>
      <c r="L131">
        <v>39</v>
      </c>
      <c r="M131" t="str">
        <f t="shared" ref="M131:M194" si="2">IF(L131 &gt; 54,"Old Age",IF(L131 &gt;= 31,"Middle Age",IF(L131&lt;31,"Adolescent","Invalid")))</f>
        <v>Middle Age</v>
      </c>
      <c r="N131" t="s">
        <v>15</v>
      </c>
    </row>
    <row r="132" spans="1:14" hidden="1"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hidden="1"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hidden="1"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hidden="1"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hidden="1"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hidden="1"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hidden="1"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hidden="1"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idden="1"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hidden="1" x14ac:dyDescent="0.3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hidden="1"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hidden="1"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hidden="1"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hidden="1"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hidden="1"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idden="1"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hidden="1"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hidden="1"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hidden="1"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hidden="1"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hidden="1"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hidden="1"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hidden="1"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hidden="1"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hidden="1"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hidden="1"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hidden="1"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hidden="1"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hidden="1"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idden="1"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idden="1"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hidden="1" x14ac:dyDescent="0.3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hidden="1"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hidden="1"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hidden="1"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hidden="1"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idden="1"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hidden="1"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hidden="1"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idden="1"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hidden="1"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hidden="1"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hidden="1"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hidden="1"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hidden="1" x14ac:dyDescent="0.3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hidden="1"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hidden="1"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hidden="1" x14ac:dyDescent="0.35">
      <c r="A195">
        <v>26032</v>
      </c>
      <c r="B195" t="s">
        <v>36</v>
      </c>
      <c r="C195" t="s">
        <v>39</v>
      </c>
      <c r="D195" s="3">
        <v>70000</v>
      </c>
      <c r="E195">
        <v>5</v>
      </c>
      <c r="F195" t="s">
        <v>13</v>
      </c>
      <c r="G195" t="s">
        <v>21</v>
      </c>
      <c r="H195" t="s">
        <v>15</v>
      </c>
      <c r="I195">
        <v>4</v>
      </c>
      <c r="J195" t="s">
        <v>30</v>
      </c>
      <c r="K195" t="s">
        <v>24</v>
      </c>
      <c r="L195">
        <v>41</v>
      </c>
      <c r="M195" t="str">
        <f t="shared" ref="M195:M258" si="3">IF(L195 &gt; 54,"Old Age",IF(L195 &gt;= 31,"Middle Age",IF(L195&lt;31,"Adolescent","Invalid")))</f>
        <v>Middle Age</v>
      </c>
      <c r="N195" t="s">
        <v>18</v>
      </c>
    </row>
    <row r="196" spans="1:14" hidden="1"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hidden="1"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idden="1"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hidden="1"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hidden="1" x14ac:dyDescent="0.3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hidden="1"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hidden="1"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idden="1"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hidden="1"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hidden="1"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hidden="1"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hidden="1"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idden="1"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hidden="1"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hidden="1"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hidden="1"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hidden="1"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hidden="1"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hidden="1"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hidden="1"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idden="1"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hidden="1"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idden="1"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hidden="1"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hidden="1"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hidden="1" x14ac:dyDescent="0.3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hidden="1"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hidden="1"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hidden="1"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hidden="1"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hidden="1"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hidden="1"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hidden="1"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idden="1" x14ac:dyDescent="0.3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hidden="1"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hidden="1"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idden="1"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hidden="1"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hidden="1"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hidden="1"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idden="1"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hidden="1"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idden="1" x14ac:dyDescent="0.3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hidden="1"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hidden="1"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hidden="1" x14ac:dyDescent="0.3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hidden="1"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hidden="1"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hidden="1"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hidden="1"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hidden="1" x14ac:dyDescent="0.35">
      <c r="A259">
        <v>14164</v>
      </c>
      <c r="B259" t="s">
        <v>37</v>
      </c>
      <c r="C259" t="s">
        <v>39</v>
      </c>
      <c r="D259" s="3">
        <v>50000</v>
      </c>
      <c r="E259">
        <v>0</v>
      </c>
      <c r="F259" t="s">
        <v>31</v>
      </c>
      <c r="G259" t="s">
        <v>14</v>
      </c>
      <c r="H259" t="s">
        <v>15</v>
      </c>
      <c r="I259">
        <v>0</v>
      </c>
      <c r="J259" t="s">
        <v>16</v>
      </c>
      <c r="K259" t="s">
        <v>17</v>
      </c>
      <c r="L259">
        <v>36</v>
      </c>
      <c r="M259" t="str">
        <f t="shared" ref="M259:M322" si="4">IF(L259 &gt; 54,"Old Age",IF(L259 &gt;= 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hidden="1"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hidden="1"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hidden="1"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hidden="1"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hidden="1" x14ac:dyDescent="0.3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hidden="1"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hidden="1"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hidden="1"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idden="1"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hidden="1"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hidden="1"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hidden="1"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hidden="1"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idden="1"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hidden="1"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idden="1"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hidden="1"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hidden="1"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hidden="1"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hidden="1" x14ac:dyDescent="0.3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hidden="1"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hidden="1"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hidden="1"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hidden="1"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hidden="1"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hidden="1"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hidden="1"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hidden="1"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hidden="1"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hidden="1"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hidden="1"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hidden="1"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hidden="1"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hidden="1"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hidden="1"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hidden="1"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hidden="1" x14ac:dyDescent="0.3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hidden="1"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hidden="1"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hidden="1"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hidden="1"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hidden="1"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hidden="1"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hidden="1"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hidden="1"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hidden="1"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hidden="1"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hidden="1"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hidden="1"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hidden="1"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hidden="1"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hidden="1"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hidden="1" x14ac:dyDescent="0.3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hidden="1"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hidden="1"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hidden="1" x14ac:dyDescent="0.35">
      <c r="A323">
        <v>16675</v>
      </c>
      <c r="B323" t="s">
        <v>37</v>
      </c>
      <c r="C323" t="s">
        <v>39</v>
      </c>
      <c r="D323" s="3">
        <v>160000</v>
      </c>
      <c r="E323">
        <v>0</v>
      </c>
      <c r="F323" t="s">
        <v>31</v>
      </c>
      <c r="G323" t="s">
        <v>28</v>
      </c>
      <c r="H323" t="s">
        <v>18</v>
      </c>
      <c r="I323">
        <v>3</v>
      </c>
      <c r="J323" t="s">
        <v>16</v>
      </c>
      <c r="K323" t="s">
        <v>24</v>
      </c>
      <c r="L323">
        <v>47</v>
      </c>
      <c r="M323" t="str">
        <f t="shared" ref="M323:M386" si="5">IF(L323 &gt; 54,"Old Age",IF(L323 &gt;= 31,"Middle Age",IF(L323&lt;31,"Adolescent","Invalid")))</f>
        <v>Middle Age</v>
      </c>
      <c r="N323" t="s">
        <v>15</v>
      </c>
    </row>
    <row r="324" spans="1:14" hidden="1"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hidden="1"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hidden="1"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hidden="1"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hidden="1"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idden="1"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hidden="1"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hidden="1" x14ac:dyDescent="0.3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hidden="1"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idden="1"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hidden="1"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hidden="1"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hidden="1"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hidden="1"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hidden="1"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hidden="1"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hidden="1"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idden="1"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hidden="1"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hidden="1"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hidden="1"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hidden="1"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hidden="1"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hidden="1"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hidden="1"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idden="1"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idden="1"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hidden="1"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hidden="1"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hidden="1"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hidden="1" x14ac:dyDescent="0.3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hidden="1"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hidden="1"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hidden="1" x14ac:dyDescent="0.3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hidden="1"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hidden="1"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idden="1"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hidden="1"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hidden="1"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hidden="1"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hidden="1"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hidden="1"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hidden="1" x14ac:dyDescent="0.3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hidden="1"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hidden="1"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hidden="1"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idden="1"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hidden="1"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hidden="1"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hidden="1" x14ac:dyDescent="0.3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hidden="1" x14ac:dyDescent="0.3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hidden="1"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hidden="1"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idden="1" x14ac:dyDescent="0.35">
      <c r="A387">
        <v>18018</v>
      </c>
      <c r="B387" t="s">
        <v>37</v>
      </c>
      <c r="C387" t="s">
        <v>38</v>
      </c>
      <c r="D387" s="3">
        <v>30000</v>
      </c>
      <c r="E387">
        <v>3</v>
      </c>
      <c r="F387" t="s">
        <v>19</v>
      </c>
      <c r="G387" t="s">
        <v>20</v>
      </c>
      <c r="H387" t="s">
        <v>15</v>
      </c>
      <c r="I387">
        <v>0</v>
      </c>
      <c r="J387" t="s">
        <v>16</v>
      </c>
      <c r="K387" t="s">
        <v>17</v>
      </c>
      <c r="L387">
        <v>43</v>
      </c>
      <c r="M387" t="str">
        <f t="shared" ref="M387:M450" si="6">IF(L387 &gt; 54,"Old Age",IF(L387 &gt;= 31,"Middle Age",IF(L387&lt;31,"Adolescent","Invalid")))</f>
        <v>Middle Age</v>
      </c>
      <c r="N387" t="s">
        <v>18</v>
      </c>
    </row>
    <row r="388" spans="1:14" hidden="1" x14ac:dyDescent="0.3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hidden="1"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hidden="1"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hidden="1"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hidden="1"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hidden="1"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hidden="1"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hidden="1"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hidden="1"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hidden="1"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hidden="1"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hidden="1"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hidden="1" x14ac:dyDescent="0.3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hidden="1"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hidden="1"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hidden="1"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hidden="1"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hidden="1"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hidden="1"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hidden="1"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hidden="1"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hidden="1"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hidden="1"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hidden="1"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hidden="1"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hidden="1"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hidden="1"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hidden="1"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hidden="1"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hidden="1"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hidden="1" x14ac:dyDescent="0.3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hidden="1"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hidden="1"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hidden="1"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idden="1"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hidden="1"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hidden="1"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hidden="1"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idden="1" x14ac:dyDescent="0.3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hidden="1"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idden="1"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hidden="1"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hidden="1"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idden="1"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hidden="1"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hidden="1" x14ac:dyDescent="0.3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hidden="1"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hidden="1"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hidden="1"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hidden="1"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hidden="1"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hidden="1" x14ac:dyDescent="0.3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hidden="1"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hidden="1"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hidden="1" x14ac:dyDescent="0.35">
      <c r="A451">
        <v>12497</v>
      </c>
      <c r="B451" t="s">
        <v>36</v>
      </c>
      <c r="C451" t="s">
        <v>39</v>
      </c>
      <c r="D451" s="3">
        <v>40000</v>
      </c>
      <c r="E451">
        <v>1</v>
      </c>
      <c r="F451" t="s">
        <v>13</v>
      </c>
      <c r="G451" t="s">
        <v>14</v>
      </c>
      <c r="H451" t="s">
        <v>15</v>
      </c>
      <c r="I451">
        <v>0</v>
      </c>
      <c r="J451" t="s">
        <v>16</v>
      </c>
      <c r="K451" t="s">
        <v>17</v>
      </c>
      <c r="L451">
        <v>42</v>
      </c>
      <c r="M451" t="str">
        <f t="shared" ref="M451:M514" si="7">IF(L451 &gt; 54,"Old Age",IF(L451 &gt;= 31,"Middle Age",IF(L451&lt;31,"Adolescent","Invalid")))</f>
        <v>Middle Age</v>
      </c>
      <c r="N451" t="s">
        <v>18</v>
      </c>
    </row>
    <row r="452" spans="1:14" hidden="1"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hidden="1"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hidden="1"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hidden="1"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hidden="1"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hidden="1"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hidden="1" x14ac:dyDescent="0.3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hidden="1" x14ac:dyDescent="0.3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hidden="1"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hidden="1"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hidden="1"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hidden="1"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hidden="1"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hidden="1"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hidden="1"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hidden="1"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hidden="1"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idden="1"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hidden="1"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hidden="1"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hidden="1"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hidden="1"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hidden="1"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hidden="1"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hidden="1"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hidden="1"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hidden="1"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hidden="1"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hidden="1"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hidden="1"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hidden="1"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hidden="1"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hidden="1"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hidden="1"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hidden="1"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hidden="1"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hidden="1"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hidden="1"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hidden="1"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hidden="1"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hidden="1"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hidden="1"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hidden="1"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idden="1"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hidden="1"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hidden="1"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hidden="1"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hidden="1"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hidden="1"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idden="1"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hidden="1"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hidden="1"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 &gt; 54,"Old Age",IF(L515 &gt;= 31,"Middle Age",IF(L515&lt;31,"Adolescent","Invalid")))</f>
        <v>Old Age</v>
      </c>
      <c r="N515" t="s">
        <v>15</v>
      </c>
    </row>
    <row r="516" spans="1:14" hidden="1"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hidden="1"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hidden="1"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hidden="1"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hidden="1"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hidden="1"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hidden="1"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hidden="1"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hidden="1"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hidden="1"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hidden="1"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hidden="1"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idden="1"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idden="1"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hidden="1" x14ac:dyDescent="0.3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hidden="1"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hidden="1"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hidden="1"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hidden="1"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hidden="1"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hidden="1"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hidden="1"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idden="1"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hidden="1"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hidden="1"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idden="1"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hidden="1"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hidden="1"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hidden="1"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hidden="1" x14ac:dyDescent="0.3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hidden="1"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hidden="1"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hidden="1"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hidden="1"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hidden="1"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hidden="1"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hidden="1"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hidden="1"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hidden="1"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idden="1"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idden="1"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hidden="1"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hidden="1"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hidden="1"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hidden="1"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hidden="1"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hidden="1"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hidden="1" x14ac:dyDescent="0.35">
      <c r="A579">
        <v>16917</v>
      </c>
      <c r="B579" t="s">
        <v>36</v>
      </c>
      <c r="C579" t="s">
        <v>38</v>
      </c>
      <c r="D579" s="3">
        <v>120000</v>
      </c>
      <c r="E579">
        <v>1</v>
      </c>
      <c r="F579" t="s">
        <v>13</v>
      </c>
      <c r="G579" t="s">
        <v>28</v>
      </c>
      <c r="H579" t="s">
        <v>15</v>
      </c>
      <c r="I579">
        <v>4</v>
      </c>
      <c r="J579" t="s">
        <v>16</v>
      </c>
      <c r="K579" t="s">
        <v>32</v>
      </c>
      <c r="L579">
        <v>38</v>
      </c>
      <c r="M579" t="str">
        <f t="shared" ref="M579:M642" si="9">IF(L579 &gt; 54,"Old Age",IF(L579 &gt;= 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hidden="1"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hidden="1"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idden="1"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hidden="1"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hidden="1"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hidden="1"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hidden="1"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hidden="1" x14ac:dyDescent="0.3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hidden="1"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hidden="1"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hidden="1"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hidden="1"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hidden="1"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hidden="1"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hidden="1"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hidden="1"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hidden="1"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hidden="1"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idden="1"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hidden="1"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hidden="1" x14ac:dyDescent="0.3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hidden="1"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hidden="1"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hidden="1"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hidden="1"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hidden="1"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idden="1"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hidden="1"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hidden="1"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hidden="1"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hidden="1"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hidden="1"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hidden="1"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idden="1"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hidden="1"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hidden="1"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hidden="1"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hidden="1"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hidden="1"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hidden="1"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idden="1"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hidden="1"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hidden="1"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hidden="1"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hidden="1"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hidden="1"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 &gt; 54,"Old Age",IF(L643 &gt;= 31,"Middle Age",IF(L643&lt;31,"Adolescent","Invalid")))</f>
        <v>Old Age</v>
      </c>
      <c r="N643" t="s">
        <v>18</v>
      </c>
    </row>
    <row r="644" spans="1:14" hidden="1"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hidden="1"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hidden="1" x14ac:dyDescent="0.3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hidden="1"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hidden="1"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hidden="1"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hidden="1"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hidden="1"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hidden="1"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hidden="1"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hidden="1"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hidden="1"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hidden="1"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hidden="1"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hidden="1"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idden="1"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hidden="1"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hidden="1"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hidden="1"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hidden="1"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hidden="1"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hidden="1"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hidden="1"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hidden="1"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idden="1"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hidden="1"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hidden="1"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hidden="1"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hidden="1"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hidden="1"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hidden="1"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hidden="1"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hidden="1"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hidden="1"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hidden="1"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hidden="1"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hidden="1"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idden="1"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idden="1"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idden="1"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hidden="1"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hidden="1"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hidden="1"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hidden="1"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hidden="1"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hidden="1"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idden="1"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idden="1"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hidden="1"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hidden="1"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idden="1"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hidden="1"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hidden="1"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 &gt; 54,"Old Age",IF(L707 &gt;= 31,"Middle Age",IF(L707&lt;31,"Adolescent","Invalid")))</f>
        <v>Old Age</v>
      </c>
      <c r="N707" t="s">
        <v>18</v>
      </c>
    </row>
    <row r="708" spans="1:14" hidden="1"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hidden="1"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hidden="1"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hidden="1"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hidden="1"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idden="1"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hidden="1"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hidden="1"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hidden="1"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hidden="1"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hidden="1"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hidden="1"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hidden="1"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hidden="1"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hidden="1"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hidden="1"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hidden="1"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hidden="1"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idden="1"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hidden="1"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hidden="1"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hidden="1"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hidden="1"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hidden="1"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hidden="1"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hidden="1"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hidden="1"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hidden="1"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idden="1"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hidden="1"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idden="1"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hidden="1"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hidden="1"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hidden="1"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hidden="1"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hidden="1"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hidden="1"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hidden="1"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hidden="1"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hidden="1"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hidden="1"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hidden="1"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hidden="1"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hidden="1"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hidden="1"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hidden="1"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idden="1"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hidden="1" x14ac:dyDescent="0.3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hidden="1"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hidden="1" x14ac:dyDescent="0.35">
      <c r="A771">
        <v>18952</v>
      </c>
      <c r="B771" t="s">
        <v>36</v>
      </c>
      <c r="C771" t="s">
        <v>39</v>
      </c>
      <c r="D771" s="3">
        <v>100000</v>
      </c>
      <c r="E771">
        <v>4</v>
      </c>
      <c r="F771" t="s">
        <v>13</v>
      </c>
      <c r="G771" t="s">
        <v>28</v>
      </c>
      <c r="H771" t="s">
        <v>15</v>
      </c>
      <c r="I771">
        <v>4</v>
      </c>
      <c r="J771" t="s">
        <v>16</v>
      </c>
      <c r="K771" t="s">
        <v>32</v>
      </c>
      <c r="L771">
        <v>40</v>
      </c>
      <c r="M771" t="str">
        <f t="shared" ref="M771:M834" si="12">IF(L771 &gt; 54,"Old Age",IF(L771 &gt;= 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hidden="1"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hidden="1"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hidden="1"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hidden="1"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hidden="1" x14ac:dyDescent="0.3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hidden="1"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idden="1"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hidden="1"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hidden="1"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hidden="1"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hidden="1"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hidden="1"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hidden="1"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idden="1"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hidden="1"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hidden="1"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hidden="1"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hidden="1"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idden="1"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hidden="1"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hidden="1"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hidden="1"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idden="1"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idden="1"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hidden="1"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hidden="1"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idden="1"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idden="1"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idden="1"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hidden="1"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hidden="1"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hidden="1"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hidden="1"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hidden="1" x14ac:dyDescent="0.3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hidden="1"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idden="1"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hidden="1"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hidden="1"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idden="1"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idden="1"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hidden="1"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hidden="1"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hidden="1"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hidden="1"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hidden="1"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hidden="1"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hidden="1"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hidden="1"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hidden="1"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hidden="1"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hidden="1"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hidden="1" x14ac:dyDescent="0.35">
      <c r="A835">
        <v>27540</v>
      </c>
      <c r="B835" t="s">
        <v>37</v>
      </c>
      <c r="C835" t="s">
        <v>39</v>
      </c>
      <c r="D835" s="3">
        <v>70000</v>
      </c>
      <c r="E835">
        <v>0</v>
      </c>
      <c r="F835" t="s">
        <v>13</v>
      </c>
      <c r="G835" t="s">
        <v>21</v>
      </c>
      <c r="H835" t="s">
        <v>18</v>
      </c>
      <c r="I835">
        <v>1</v>
      </c>
      <c r="J835" t="s">
        <v>16</v>
      </c>
      <c r="K835" t="s">
        <v>32</v>
      </c>
      <c r="L835">
        <v>37</v>
      </c>
      <c r="M835" t="str">
        <f t="shared" ref="M835:M898" si="13">IF(L835 &gt; 54,"Old Age",IF(L835 &gt;= 31,"Middle Age",IF(L835&lt;31,"Adolescent","Invalid")))</f>
        <v>Middle Age</v>
      </c>
      <c r="N835" t="s">
        <v>15</v>
      </c>
    </row>
    <row r="836" spans="1:14" hidden="1"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hidden="1"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hidden="1"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idden="1"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hidden="1"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hidden="1"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hidden="1" x14ac:dyDescent="0.3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hidden="1"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hidden="1"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hidden="1"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hidden="1"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idden="1"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hidden="1"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hidden="1"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hidden="1"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hidden="1"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hidden="1"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idden="1"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hidden="1"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hidden="1"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hidden="1"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hidden="1"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hidden="1"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hidden="1"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hidden="1"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hidden="1"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hidden="1"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hidden="1"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hidden="1"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hidden="1"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hidden="1"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hidden="1"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hidden="1"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hidden="1"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hidden="1"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hidden="1"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hidden="1"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hidden="1"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hidden="1"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hidden="1"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hidden="1"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hidden="1"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hidden="1"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hidden="1"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hidden="1"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hidden="1"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hidden="1"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hidden="1" x14ac:dyDescent="0.35">
      <c r="A899">
        <v>12029</v>
      </c>
      <c r="B899" t="s">
        <v>36</v>
      </c>
      <c r="C899" t="s">
        <v>38</v>
      </c>
      <c r="D899" s="3">
        <v>30000</v>
      </c>
      <c r="E899">
        <v>0</v>
      </c>
      <c r="F899" t="s">
        <v>29</v>
      </c>
      <c r="G899" t="s">
        <v>20</v>
      </c>
      <c r="H899" t="s">
        <v>18</v>
      </c>
      <c r="I899">
        <v>2</v>
      </c>
      <c r="J899" t="s">
        <v>16</v>
      </c>
      <c r="K899" t="s">
        <v>32</v>
      </c>
      <c r="L899">
        <v>28</v>
      </c>
      <c r="M899" t="str">
        <f t="shared" ref="M899:M962" si="14">IF(L899 &gt; 54,"Old Age",IF(L899 &gt;= 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hidden="1" x14ac:dyDescent="0.3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hidden="1"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hidden="1"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hidden="1"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hidden="1"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hidden="1"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hidden="1"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hidden="1"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hidden="1"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hidden="1"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hidden="1"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hidden="1"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hidden="1"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hidden="1"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hidden="1"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hidden="1"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hidden="1"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hidden="1"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hidden="1"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hidden="1"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hidden="1"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hidden="1"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hidden="1"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hidden="1"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hidden="1"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hidden="1" x14ac:dyDescent="0.3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hidden="1"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hidden="1"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idden="1"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hidden="1"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hidden="1"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hidden="1"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idden="1"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hidden="1"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hidden="1"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hidden="1"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hidden="1"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hidden="1"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hidden="1"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hidden="1"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hidden="1"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hidden="1" x14ac:dyDescent="0.3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hidden="1"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hidden="1"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hidden="1"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idden="1"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hidden="1"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hidden="1"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hidden="1"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idden="1"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hidden="1"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hidden="1"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54,"Old Age",IF(L963 &gt;= 31,"Middle Age",IF(L963&lt;31,"Adolescent","Invalid")))</f>
        <v>Old Age</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hidden="1"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hidden="1"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hidden="1"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idden="1"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hidden="1"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hidden="1"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hidden="1"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hidden="1"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hidden="1"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hidden="1"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hidden="1" x14ac:dyDescent="0.3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hidden="1"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hidden="1"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hidden="1"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hidden="1"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hidden="1"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hidden="1" x14ac:dyDescent="0.3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hidden="1"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idden="1"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hidden="1"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hidden="1"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hidden="1"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hidden="1"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hidden="1"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hidden="1"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hidden="1"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hidden="1" x14ac:dyDescent="0.3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A13DB08D-C866-4FD6-97E8-D0C85D7A34FB}">
    <filterColumn colId="12">
      <filters>
        <filter val="Old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F8F4-9890-4F86-B229-BD85448435DC}">
  <dimension ref="A1:Q9"/>
  <sheetViews>
    <sheetView showGridLines="0" tabSelected="1" workbookViewId="0">
      <selection activeCell="C30" sqref="C30"/>
    </sheetView>
  </sheetViews>
  <sheetFormatPr defaultRowHeight="14.5" x14ac:dyDescent="0.35"/>
  <sheetData>
    <row r="1" spans="1:17" ht="14.5" customHeight="1" x14ac:dyDescent="0.35">
      <c r="A1" s="10" t="s">
        <v>50</v>
      </c>
      <c r="B1" s="10"/>
      <c r="C1" s="10"/>
      <c r="D1" s="10"/>
      <c r="E1" s="10"/>
      <c r="F1" s="10"/>
      <c r="G1" s="10"/>
      <c r="H1" s="10"/>
      <c r="I1" s="10"/>
      <c r="J1" s="10"/>
      <c r="K1" s="10"/>
      <c r="L1" s="10"/>
      <c r="M1" s="10"/>
      <c r="N1" s="10"/>
      <c r="O1" s="10"/>
      <c r="P1" s="10"/>
      <c r="Q1" s="10"/>
    </row>
    <row r="2" spans="1:17" ht="14.5" customHeight="1" x14ac:dyDescent="0.35">
      <c r="A2" s="10"/>
      <c r="B2" s="10"/>
      <c r="C2" s="10"/>
      <c r="D2" s="10"/>
      <c r="E2" s="10"/>
      <c r="F2" s="10"/>
      <c r="G2" s="10"/>
      <c r="H2" s="10"/>
      <c r="I2" s="10"/>
      <c r="J2" s="10"/>
      <c r="K2" s="10"/>
      <c r="L2" s="10"/>
      <c r="M2" s="10"/>
      <c r="N2" s="10"/>
      <c r="O2" s="10"/>
      <c r="P2" s="10"/>
      <c r="Q2" s="10"/>
    </row>
    <row r="3" spans="1:17" ht="14.5" customHeight="1" x14ac:dyDescent="0.35">
      <c r="A3" s="10"/>
      <c r="B3" s="10"/>
      <c r="C3" s="10"/>
      <c r="D3" s="10"/>
      <c r="E3" s="10"/>
      <c r="F3" s="10"/>
      <c r="G3" s="10"/>
      <c r="H3" s="10"/>
      <c r="I3" s="10"/>
      <c r="J3" s="10"/>
      <c r="K3" s="10"/>
      <c r="L3" s="10"/>
      <c r="M3" s="10"/>
      <c r="N3" s="10"/>
      <c r="O3" s="10"/>
      <c r="P3" s="10"/>
      <c r="Q3" s="10"/>
    </row>
    <row r="4" spans="1:17" ht="14.5" customHeight="1" x14ac:dyDescent="0.35">
      <c r="A4" s="10"/>
      <c r="B4" s="10"/>
      <c r="C4" s="10"/>
      <c r="D4" s="10"/>
      <c r="E4" s="10"/>
      <c r="F4" s="10"/>
      <c r="G4" s="10"/>
      <c r="H4" s="10"/>
      <c r="I4" s="10"/>
      <c r="J4" s="10"/>
      <c r="K4" s="10"/>
      <c r="L4" s="10"/>
      <c r="M4" s="10"/>
      <c r="N4" s="10"/>
      <c r="O4" s="10"/>
      <c r="P4" s="10"/>
      <c r="Q4" s="10"/>
    </row>
    <row r="5" spans="1:17" ht="14.5" customHeight="1" x14ac:dyDescent="0.35">
      <c r="A5" s="10"/>
      <c r="B5" s="10"/>
      <c r="C5" s="10"/>
      <c r="D5" s="10"/>
      <c r="E5" s="10"/>
      <c r="F5" s="10"/>
      <c r="G5" s="10"/>
      <c r="H5" s="10"/>
      <c r="I5" s="10"/>
      <c r="J5" s="10"/>
      <c r="K5" s="10"/>
      <c r="L5" s="10"/>
      <c r="M5" s="10"/>
      <c r="N5" s="10"/>
      <c r="O5" s="10"/>
      <c r="P5" s="10"/>
      <c r="Q5" s="10"/>
    </row>
    <row r="6" spans="1:17" ht="14.5" customHeight="1" x14ac:dyDescent="0.35">
      <c r="A6" s="10"/>
      <c r="B6" s="10"/>
      <c r="C6" s="10"/>
      <c r="D6" s="10"/>
      <c r="E6" s="10"/>
      <c r="F6" s="10"/>
      <c r="G6" s="10"/>
      <c r="H6" s="10"/>
      <c r="I6" s="10"/>
      <c r="J6" s="10"/>
      <c r="K6" s="10"/>
      <c r="L6" s="10"/>
      <c r="M6" s="10"/>
      <c r="N6" s="10"/>
      <c r="O6" s="10"/>
      <c r="P6" s="10"/>
      <c r="Q6" s="10"/>
    </row>
    <row r="9" spans="1:17" x14ac:dyDescent="0.35">
      <c r="B9"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2457-6879-497B-AFD5-D8D005C25BD8}">
  <dimension ref="A2:D39"/>
  <sheetViews>
    <sheetView workbookViewId="0">
      <selection activeCell="O40" sqref="O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4" t="s">
        <v>45</v>
      </c>
      <c r="B2" s="4" t="s">
        <v>44</v>
      </c>
    </row>
    <row r="3" spans="1:4" x14ac:dyDescent="0.35">
      <c r="A3" s="4" t="s">
        <v>41</v>
      </c>
      <c r="B3" t="s">
        <v>18</v>
      </c>
      <c r="C3" t="s">
        <v>15</v>
      </c>
      <c r="D3" t="s">
        <v>42</v>
      </c>
    </row>
    <row r="4" spans="1:4" x14ac:dyDescent="0.35">
      <c r="A4" s="7" t="s">
        <v>39</v>
      </c>
      <c r="B4" s="8">
        <v>36136.36363636364</v>
      </c>
      <c r="C4" s="8">
        <v>29069.767441860466</v>
      </c>
      <c r="D4" s="8">
        <v>32643.678160919539</v>
      </c>
    </row>
    <row r="5" spans="1:4" x14ac:dyDescent="0.35">
      <c r="A5" s="7" t="s">
        <v>38</v>
      </c>
      <c r="B5" s="8">
        <v>31142.857142857141</v>
      </c>
      <c r="C5" s="8">
        <v>38125</v>
      </c>
      <c r="D5" s="8">
        <v>34477.611940298506</v>
      </c>
    </row>
    <row r="6" spans="1:4" x14ac:dyDescent="0.35">
      <c r="A6" s="5" t="s">
        <v>42</v>
      </c>
      <c r="B6" s="6">
        <v>33924.050632911392</v>
      </c>
      <c r="C6" s="6">
        <v>32933.333333333336</v>
      </c>
      <c r="D6" s="6">
        <v>33441.558441558438</v>
      </c>
    </row>
    <row r="19" spans="1:4" x14ac:dyDescent="0.35">
      <c r="A19" s="4" t="s">
        <v>43</v>
      </c>
      <c r="B19" s="4" t="s">
        <v>44</v>
      </c>
    </row>
    <row r="20" spans="1:4" x14ac:dyDescent="0.35">
      <c r="A20" s="4" t="s">
        <v>41</v>
      </c>
      <c r="B20" t="s">
        <v>18</v>
      </c>
      <c r="C20" t="s">
        <v>15</v>
      </c>
      <c r="D20" t="s">
        <v>42</v>
      </c>
    </row>
    <row r="21" spans="1:4" x14ac:dyDescent="0.35">
      <c r="A21" s="5" t="s">
        <v>16</v>
      </c>
      <c r="B21" s="6">
        <v>33</v>
      </c>
      <c r="C21" s="6">
        <v>52</v>
      </c>
      <c r="D21" s="6">
        <v>85</v>
      </c>
    </row>
    <row r="22" spans="1:4" x14ac:dyDescent="0.35">
      <c r="A22" s="5" t="s">
        <v>30</v>
      </c>
      <c r="B22" s="6">
        <v>1</v>
      </c>
      <c r="C22" s="6"/>
      <c r="D22" s="6">
        <v>1</v>
      </c>
    </row>
    <row r="23" spans="1:4" x14ac:dyDescent="0.35">
      <c r="A23" s="5" t="s">
        <v>26</v>
      </c>
      <c r="B23" s="6">
        <v>15</v>
      </c>
      <c r="C23" s="6">
        <v>10</v>
      </c>
      <c r="D23" s="6">
        <v>25</v>
      </c>
    </row>
    <row r="24" spans="1:4" x14ac:dyDescent="0.35">
      <c r="A24" s="5" t="s">
        <v>22</v>
      </c>
      <c r="B24" s="6">
        <v>19</v>
      </c>
      <c r="C24" s="6">
        <v>11</v>
      </c>
      <c r="D24" s="6">
        <v>30</v>
      </c>
    </row>
    <row r="25" spans="1:4" x14ac:dyDescent="0.35">
      <c r="A25" s="5" t="s">
        <v>23</v>
      </c>
      <c r="B25" s="6">
        <v>5</v>
      </c>
      <c r="C25" s="6">
        <v>2</v>
      </c>
      <c r="D25" s="6">
        <v>7</v>
      </c>
    </row>
    <row r="26" spans="1:4" x14ac:dyDescent="0.35">
      <c r="A26" s="5" t="s">
        <v>46</v>
      </c>
      <c r="B26" s="6">
        <v>6</v>
      </c>
      <c r="C26" s="6"/>
      <c r="D26" s="6">
        <v>6</v>
      </c>
    </row>
    <row r="27" spans="1:4" x14ac:dyDescent="0.35">
      <c r="A27" s="5" t="s">
        <v>42</v>
      </c>
      <c r="B27" s="6">
        <v>79</v>
      </c>
      <c r="C27" s="6">
        <v>75</v>
      </c>
      <c r="D27" s="6">
        <v>154</v>
      </c>
    </row>
    <row r="34" spans="1:4" x14ac:dyDescent="0.35">
      <c r="A34" s="4" t="s">
        <v>43</v>
      </c>
      <c r="B34" s="4" t="s">
        <v>44</v>
      </c>
    </row>
    <row r="35" spans="1:4" x14ac:dyDescent="0.35">
      <c r="A35" s="4" t="s">
        <v>41</v>
      </c>
      <c r="B35" t="s">
        <v>18</v>
      </c>
      <c r="C35" t="s">
        <v>15</v>
      </c>
      <c r="D35" t="s">
        <v>42</v>
      </c>
    </row>
    <row r="36" spans="1:4" x14ac:dyDescent="0.35">
      <c r="A36" s="5" t="s">
        <v>47</v>
      </c>
      <c r="B36" s="6">
        <v>21</v>
      </c>
      <c r="C36" s="6">
        <v>8</v>
      </c>
      <c r="D36" s="6">
        <v>29</v>
      </c>
    </row>
    <row r="37" spans="1:4" x14ac:dyDescent="0.35">
      <c r="A37" s="5" t="s">
        <v>48</v>
      </c>
      <c r="B37" s="6">
        <v>48</v>
      </c>
      <c r="C37" s="6">
        <v>65</v>
      </c>
      <c r="D37" s="6">
        <v>113</v>
      </c>
    </row>
    <row r="38" spans="1:4" x14ac:dyDescent="0.35">
      <c r="A38" s="5" t="s">
        <v>49</v>
      </c>
      <c r="B38" s="6">
        <v>10</v>
      </c>
      <c r="C38" s="6">
        <v>2</v>
      </c>
      <c r="D38" s="6">
        <v>12</v>
      </c>
    </row>
    <row r="39" spans="1:4" x14ac:dyDescent="0.35">
      <c r="A39" s="5" t="s">
        <v>42</v>
      </c>
      <c r="B39" s="6">
        <v>79</v>
      </c>
      <c r="C39" s="6">
        <v>75</v>
      </c>
      <c r="D39" s="6">
        <v>154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Vasanth Marudhai</cp:lastModifiedBy>
  <dcterms:created xsi:type="dcterms:W3CDTF">2022-03-18T02:50:57Z</dcterms:created>
  <dcterms:modified xsi:type="dcterms:W3CDTF">2024-08-28T15:20:15Z</dcterms:modified>
</cp:coreProperties>
</file>